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Arkusz1 (2)" sheetId="1" r:id="rId1"/>
  </sheets>
  <externalReferences>
    <externalReference r:id="rId2"/>
  </externalReferenc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3" i="1"/>
  <c r="L152"/>
  <c r="L145"/>
  <c r="L62" l="1"/>
  <c r="I151" l="1"/>
  <c r="I101"/>
</calcChain>
</file>

<file path=xl/sharedStrings.xml><?xml version="1.0" encoding="utf-8"?>
<sst xmlns="http://schemas.openxmlformats.org/spreadsheetml/2006/main" count="999" uniqueCount="406">
  <si>
    <t>1.1 Gmina Rząśnia - oświetlenie uliczne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</si>
  <si>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</si>
  <si>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</si>
  <si>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</si>
  <si>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</si>
  <si>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</si>
  <si>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</si>
  <si>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</si>
  <si>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</si>
  <si>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ewid.</t>
  </si>
  <si>
    <t>grupa taryfowa</t>
  </si>
  <si>
    <t>moc umowna</t>
  </si>
  <si>
    <t>Gmina Rząśnia</t>
  </si>
  <si>
    <t>Oświetlenie uliczne</t>
  </si>
  <si>
    <t>1 Maja</t>
  </si>
  <si>
    <t>8-1474</t>
  </si>
  <si>
    <t>98-332</t>
  </si>
  <si>
    <t>Rząśnia</t>
  </si>
  <si>
    <t>PLZELD080488670109</t>
  </si>
  <si>
    <t>80000951/79</t>
  </si>
  <si>
    <t>C12a</t>
  </si>
  <si>
    <t>Jasień</t>
  </si>
  <si>
    <t>8-1457</t>
  </si>
  <si>
    <t>PLZELD080512270141</t>
  </si>
  <si>
    <t>80000951/81</t>
  </si>
  <si>
    <t>Biała</t>
  </si>
  <si>
    <t>8-1409</t>
  </si>
  <si>
    <t>PLZELD080496740140</t>
  </si>
  <si>
    <t>80000951/82</t>
  </si>
  <si>
    <t>8-0274</t>
  </si>
  <si>
    <t>PLZELD080512280142</t>
  </si>
  <si>
    <t>80000951/83</t>
  </si>
  <si>
    <t>8-0273</t>
  </si>
  <si>
    <t>PLZELD080027250139</t>
  </si>
  <si>
    <t>80000951/84</t>
  </si>
  <si>
    <t>8-1407</t>
  </si>
  <si>
    <t>PLZELD080512290143</t>
  </si>
  <si>
    <t>80000951/85</t>
  </si>
  <si>
    <t>8-1406</t>
  </si>
  <si>
    <t>PLZELD080512300144</t>
  </si>
  <si>
    <t>80000951/88</t>
  </si>
  <si>
    <t>8-0529</t>
  </si>
  <si>
    <t>PLZELD080512310145</t>
  </si>
  <si>
    <t>80000951/89</t>
  </si>
  <si>
    <t>8-0268</t>
  </si>
  <si>
    <t>PLZELD080512320146</t>
  </si>
  <si>
    <t>80000951/90</t>
  </si>
  <si>
    <t>Gawłów</t>
  </si>
  <si>
    <t>8-1431</t>
  </si>
  <si>
    <t>PLZELD080512330147</t>
  </si>
  <si>
    <t>80000951/91</t>
  </si>
  <si>
    <t>8-1428</t>
  </si>
  <si>
    <t>PLZELD080512340148</t>
  </si>
  <si>
    <t>80000951/92</t>
  </si>
  <si>
    <t>8-1430</t>
  </si>
  <si>
    <t>PLZELD080512360150</t>
  </si>
  <si>
    <t>80000951/94</t>
  </si>
  <si>
    <t>8-1427</t>
  </si>
  <si>
    <t>PLZELD080512370151</t>
  </si>
  <si>
    <t>80000951/95</t>
  </si>
  <si>
    <t>8-1429</t>
  </si>
  <si>
    <t>PLZELD080512380152</t>
  </si>
  <si>
    <t>80000951/96</t>
  </si>
  <si>
    <t>Suchowola</t>
  </si>
  <si>
    <t>8-1472</t>
  </si>
  <si>
    <t>PLZELD010860490145</t>
  </si>
  <si>
    <t>80000951/97</t>
  </si>
  <si>
    <t>8-1651</t>
  </si>
  <si>
    <t>PLZELD080512390153</t>
  </si>
  <si>
    <t>80000951/99</t>
  </si>
  <si>
    <t>Rekle</t>
  </si>
  <si>
    <t>8-1454</t>
  </si>
  <si>
    <t>PLZELD080512400154</t>
  </si>
  <si>
    <t>80000951/100</t>
  </si>
  <si>
    <t>Stróża</t>
  </si>
  <si>
    <t>8-1439</t>
  </si>
  <si>
    <t>PLZELD080512410155</t>
  </si>
  <si>
    <t>80000951/102</t>
  </si>
  <si>
    <t>8-1463</t>
  </si>
  <si>
    <t>PLZELD080512420156</t>
  </si>
  <si>
    <t>80000951/103</t>
  </si>
  <si>
    <t>Ścięgna</t>
  </si>
  <si>
    <t>8-1477</t>
  </si>
  <si>
    <t>PLZELD080512430157</t>
  </si>
  <si>
    <t>80000951/104</t>
  </si>
  <si>
    <t>8-1462</t>
  </si>
  <si>
    <t>PLZELD080512440158</t>
  </si>
  <si>
    <t>80000951/105</t>
  </si>
  <si>
    <t>Zielęcin</t>
  </si>
  <si>
    <t>8-1469</t>
  </si>
  <si>
    <t>PLZELD080027330147</t>
  </si>
  <si>
    <t>80000951/106</t>
  </si>
  <si>
    <t>8-0243</t>
  </si>
  <si>
    <t>PLZELD080512450159</t>
  </si>
  <si>
    <t>80000951/107</t>
  </si>
  <si>
    <t>8-1456</t>
  </si>
  <si>
    <t>PLZELD080512460160</t>
  </si>
  <si>
    <t>80000951/108</t>
  </si>
  <si>
    <t>Marcelin</t>
  </si>
  <si>
    <t>8-1450</t>
  </si>
  <si>
    <t>PLZELD080512480162</t>
  </si>
  <si>
    <t>80000951/110</t>
  </si>
  <si>
    <t>Kopy</t>
  </si>
  <si>
    <t>8-1443</t>
  </si>
  <si>
    <t>PLZELD080512490163</t>
  </si>
  <si>
    <t>80000951/111</t>
  </si>
  <si>
    <t>Kodrań</t>
  </si>
  <si>
    <t>8-1442</t>
  </si>
  <si>
    <t>PLZELD080027220136</t>
  </si>
  <si>
    <t>80000951/112</t>
  </si>
  <si>
    <t>Broszęcin</t>
  </si>
  <si>
    <t>8-1473</t>
  </si>
  <si>
    <t>PLZELD080512500164</t>
  </si>
  <si>
    <t>80000951/113</t>
  </si>
  <si>
    <t>Augustów</t>
  </si>
  <si>
    <t>8-1403</t>
  </si>
  <si>
    <t>PLZELD080512510165</t>
  </si>
  <si>
    <t>80000951/114</t>
  </si>
  <si>
    <t>Kolonia Broszęcin</t>
  </si>
  <si>
    <t>8-1435</t>
  </si>
  <si>
    <t>PLZELD080512520166</t>
  </si>
  <si>
    <t>80000951/115</t>
  </si>
  <si>
    <t>Będków</t>
  </si>
  <si>
    <t>8-0166</t>
  </si>
  <si>
    <t>PLZELD080027260140</t>
  </si>
  <si>
    <t>80000951/116</t>
  </si>
  <si>
    <t>Rychłowiec</t>
  </si>
  <si>
    <t>8-1455</t>
  </si>
  <si>
    <t>PLZELD080512530167</t>
  </si>
  <si>
    <t>80000951/117</t>
  </si>
  <si>
    <t>Trzcinica</t>
  </si>
  <si>
    <t>8-1467</t>
  </si>
  <si>
    <t>PLZELD080512540168</t>
  </si>
  <si>
    <t>80000951/118</t>
  </si>
  <si>
    <t>8-1404</t>
  </si>
  <si>
    <t>PLZELD080479970112</t>
  </si>
  <si>
    <t>80000951/119</t>
  </si>
  <si>
    <t>Żary</t>
  </si>
  <si>
    <t>8-1470</t>
  </si>
  <si>
    <t>PLZELD080512550169</t>
  </si>
  <si>
    <t>80000951/120</t>
  </si>
  <si>
    <t>Rząśnia ul. Konopnickiej</t>
  </si>
  <si>
    <t>8-0365</t>
  </si>
  <si>
    <t>PLZELD080512560170</t>
  </si>
  <si>
    <t>80000951/121</t>
  </si>
  <si>
    <t xml:space="preserve">Oświetlenie uliczne </t>
  </si>
  <si>
    <t>8-0255</t>
  </si>
  <si>
    <t>PLZELD080512580172</t>
  </si>
  <si>
    <t>80000951/123</t>
  </si>
  <si>
    <t>Rząśnia ul. Osiedle</t>
  </si>
  <si>
    <t>8-0521</t>
  </si>
  <si>
    <t>PLZELD080512590173</t>
  </si>
  <si>
    <t>80000951/124</t>
  </si>
  <si>
    <t>Grabowiec</t>
  </si>
  <si>
    <t>8-1433</t>
  </si>
  <si>
    <t>PLZELD080027170131</t>
  </si>
  <si>
    <t>80000951/125</t>
  </si>
  <si>
    <t>Rząśnia  ul. Kościuszki 16</t>
  </si>
  <si>
    <t>PLZELD080512600174</t>
  </si>
  <si>
    <t>80000951/127</t>
  </si>
  <si>
    <t>8-0270</t>
  </si>
  <si>
    <t>PLZELD080512630177</t>
  </si>
  <si>
    <t>80000951/131</t>
  </si>
  <si>
    <t>8-1405</t>
  </si>
  <si>
    <t>PLZELD080512650179</t>
  </si>
  <si>
    <t>80000951/133</t>
  </si>
  <si>
    <t>Suchowola-Chruścińskie</t>
  </si>
  <si>
    <t xml:space="preserve">stacja trafo 7-0135 </t>
  </si>
  <si>
    <t>PLZELD080027190133</t>
  </si>
  <si>
    <t>70001009/2</t>
  </si>
  <si>
    <t>8-1438</t>
  </si>
  <si>
    <t>PLZELD080512690183</t>
  </si>
  <si>
    <t>80000951/139</t>
  </si>
  <si>
    <t>PLZELD080512700184</t>
  </si>
  <si>
    <t>80000951/140</t>
  </si>
  <si>
    <t>Biała Pęciaki/Rząśnia wg faktury</t>
  </si>
  <si>
    <t>8-0275</t>
  </si>
  <si>
    <t>PLZELD080512710185</t>
  </si>
  <si>
    <t>80000951/141</t>
  </si>
  <si>
    <t>Biała - Ameryka</t>
  </si>
  <si>
    <t>PLZELD080512740188</t>
  </si>
  <si>
    <t>80000951/144</t>
  </si>
  <si>
    <t>8-0637</t>
  </si>
  <si>
    <t>PLZELD080512720186</t>
  </si>
  <si>
    <t>80000951/142</t>
  </si>
  <si>
    <t>8-0269</t>
  </si>
  <si>
    <t>PLZELD080512730187</t>
  </si>
  <si>
    <t>80000951/143</t>
  </si>
  <si>
    <t>8-0713</t>
  </si>
  <si>
    <t>PLZELD080504280118</t>
  </si>
  <si>
    <t>80000951/145</t>
  </si>
  <si>
    <t>8-1426</t>
  </si>
  <si>
    <t>PLZELD080512350149</t>
  </si>
  <si>
    <t>80000951/93</t>
  </si>
  <si>
    <t xml:space="preserve">Stróża </t>
  </si>
  <si>
    <t>PLZELD080511830194</t>
  </si>
  <si>
    <t>80000951/147</t>
  </si>
  <si>
    <t>8-0803</t>
  </si>
  <si>
    <t>PLZELD080536810170</t>
  </si>
  <si>
    <t>80000951/159</t>
  </si>
  <si>
    <t>C11o</t>
  </si>
  <si>
    <t>Gmina Rząśnia - pozostałe obiekty</t>
  </si>
  <si>
    <t>Filia Biblioteki</t>
  </si>
  <si>
    <t>PLZELD080026780189</t>
  </si>
  <si>
    <t>80000951/86</t>
  </si>
  <si>
    <t>Remiza OSP</t>
  </si>
  <si>
    <t>PLZELD080026790190</t>
  </si>
  <si>
    <t>80000951/87</t>
  </si>
  <si>
    <t>Ośrodek Zdrowia</t>
  </si>
  <si>
    <t>Waryńskiego</t>
  </si>
  <si>
    <t>PLZELD080512570171</t>
  </si>
  <si>
    <t>80000951/122</t>
  </si>
  <si>
    <t>Kościuszki</t>
  </si>
  <si>
    <t>PLZELD080027210135</t>
  </si>
  <si>
    <t>80000951/128</t>
  </si>
  <si>
    <t>Budynek komunalny w Rząśni</t>
  </si>
  <si>
    <t>PLZELD080512640178</t>
  </si>
  <si>
    <t>80000951/132</t>
  </si>
  <si>
    <t>18A</t>
  </si>
  <si>
    <t>PLZELD080016930174</t>
  </si>
  <si>
    <t>80000951/160</t>
  </si>
  <si>
    <t>C11</t>
  </si>
  <si>
    <t>Budynek komunalny po byłej szkole</t>
  </si>
  <si>
    <t>PLZELD080027280142</t>
  </si>
  <si>
    <t>80000951/135</t>
  </si>
  <si>
    <t>Budynek komunalny w Gawłowie</t>
  </si>
  <si>
    <t>PLZELD080374460134</t>
  </si>
  <si>
    <t>G11</t>
  </si>
  <si>
    <t>PLZELD080512610175</t>
  </si>
  <si>
    <t>80000951/129</t>
  </si>
  <si>
    <t>Świetlica w Będkowie</t>
  </si>
  <si>
    <t>33A</t>
  </si>
  <si>
    <t>PLZELD080496140177</t>
  </si>
  <si>
    <t>80000951/64</t>
  </si>
  <si>
    <t>Świetlica w Reklach</t>
  </si>
  <si>
    <t>PLZELD080026930107</t>
  </si>
  <si>
    <t>80000951/101</t>
  </si>
  <si>
    <t>Budynek GBP w Rząśni</t>
  </si>
  <si>
    <t>1 Maja /wg faktury Bielskiego</t>
  </si>
  <si>
    <t>16A</t>
  </si>
  <si>
    <t>PLZELD080026700181</t>
  </si>
  <si>
    <t>80000951/78</t>
  </si>
  <si>
    <t>Zaplecze Orlika</t>
  </si>
  <si>
    <t>PLZELD080487740113</t>
  </si>
  <si>
    <t>89918400/571</t>
  </si>
  <si>
    <t>C21</t>
  </si>
  <si>
    <t>Budynek użyteczności publicznej</t>
  </si>
  <si>
    <t>25B</t>
  </si>
  <si>
    <t>PLZELD080520640105</t>
  </si>
  <si>
    <t>80000951/150</t>
  </si>
  <si>
    <t>Budynek po byłej szkole w Broszęcinie</t>
  </si>
  <si>
    <t>Kol.Broszęcin</t>
  </si>
  <si>
    <t>PLZELD080027340148</t>
  </si>
  <si>
    <t>80000951/148</t>
  </si>
  <si>
    <t>Szkoła Podstawowa im. Marcina Bielskiego  w Białej</t>
  </si>
  <si>
    <t>Budynek szkoły</t>
  </si>
  <si>
    <t>89918334/551</t>
  </si>
  <si>
    <t>Zespół Szkolno-Przedszkolny im. Jana Pawła II w Rząśni</t>
  </si>
  <si>
    <t>PLZELD080002030139</t>
  </si>
  <si>
    <t>89918333/550</t>
  </si>
  <si>
    <t>Szkoła Podstawowa w Zielęcinie</t>
  </si>
  <si>
    <t>PLZELD080511890103</t>
  </si>
  <si>
    <t>86787158/1</t>
  </si>
  <si>
    <t>PLZELD080002020138</t>
  </si>
  <si>
    <t>89918332/549</t>
  </si>
  <si>
    <t>GOPS w Rząśni</t>
  </si>
  <si>
    <t>Budynek Gminy</t>
  </si>
  <si>
    <t>PLZELD080026680179</t>
  </si>
  <si>
    <t>86178208/1</t>
  </si>
  <si>
    <t>Suma</t>
  </si>
  <si>
    <t>Taryfa Cxx</t>
  </si>
  <si>
    <t>Gmina Rząśnia – taryfa B</t>
  </si>
  <si>
    <t>punkt odbioru</t>
  </si>
  <si>
    <t>Tereny inwestycyjne</t>
  </si>
  <si>
    <t>PLZELD080513840104</t>
  </si>
  <si>
    <t>B22</t>
  </si>
  <si>
    <t>Taryfa Bxx</t>
  </si>
  <si>
    <t>Gmina Rząśnia - taryfa G</t>
  </si>
  <si>
    <t>Pozostały obiekt</t>
  </si>
  <si>
    <t>Lokal mieszkalny w Ośrodku Zdrowia</t>
  </si>
  <si>
    <t xml:space="preserve">Budynek komunalny w Ścięgnach </t>
  </si>
  <si>
    <t>Ścięgnach</t>
  </si>
  <si>
    <t>50-licznik przedpłatowy</t>
  </si>
  <si>
    <t>Taryfa G</t>
  </si>
  <si>
    <t>Zakład Gospodarki Komunalnej</t>
  </si>
  <si>
    <t>PLZELD080027360150</t>
  </si>
  <si>
    <t>80000953/10</t>
  </si>
  <si>
    <t>Przepompownia</t>
  </si>
  <si>
    <t>Sienkiewicza</t>
  </si>
  <si>
    <t>PLZELD080027370151</t>
  </si>
  <si>
    <t>80000953/11</t>
  </si>
  <si>
    <t>Tłocznia</t>
  </si>
  <si>
    <t>Konopnickiej</t>
  </si>
  <si>
    <t>PLZELD080027180132</t>
  </si>
  <si>
    <t>80000953/12</t>
  </si>
  <si>
    <t>98-333</t>
  </si>
  <si>
    <t>PLZELD080027390153</t>
  </si>
  <si>
    <t>80000953/13</t>
  </si>
  <si>
    <t>PLZELD080027400154</t>
  </si>
  <si>
    <t>80000953/14</t>
  </si>
  <si>
    <t>PLZELD080027410155</t>
  </si>
  <si>
    <t>80000953/15</t>
  </si>
  <si>
    <t>PLZELD080027420156</t>
  </si>
  <si>
    <t>80000953/16</t>
  </si>
  <si>
    <t>Suchowola, dz. 144</t>
  </si>
  <si>
    <t xml:space="preserve">98-332 </t>
  </si>
  <si>
    <t>PLZELD080510300138</t>
  </si>
  <si>
    <t>80000953/18</t>
  </si>
  <si>
    <t>Suchowola, dz. 146</t>
  </si>
  <si>
    <t>PLZELD080510310139</t>
  </si>
  <si>
    <t>80000953/19</t>
  </si>
  <si>
    <t>Suchowola dz.881/1</t>
  </si>
  <si>
    <t>PLZELD080510290137</t>
  </si>
  <si>
    <t>80000953/17</t>
  </si>
  <si>
    <t>Rekle, dz. 392</t>
  </si>
  <si>
    <t>PLZELD080510320140</t>
  </si>
  <si>
    <t>80000953/20</t>
  </si>
  <si>
    <t>Tłocznia P-5</t>
  </si>
  <si>
    <t>Będków dz. 63/1</t>
  </si>
  <si>
    <t>PLZELD080536480137</t>
  </si>
  <si>
    <t>80000953/21</t>
  </si>
  <si>
    <t>Tłocznia P-7</t>
  </si>
  <si>
    <t>Będków dz. 526/3</t>
  </si>
  <si>
    <t>PLZELD080536490138</t>
  </si>
  <si>
    <t>80000953/22</t>
  </si>
  <si>
    <t>Tłocznia P-6</t>
  </si>
  <si>
    <t>Będków dz. 504/2</t>
  </si>
  <si>
    <t>PLZELD080536500139</t>
  </si>
  <si>
    <t>80000953/23</t>
  </si>
  <si>
    <t>Tłocznia P-8</t>
  </si>
  <si>
    <t>Żary dz.150</t>
  </si>
  <si>
    <t>PLZELD080536510140</t>
  </si>
  <si>
    <t>80000953/24</t>
  </si>
  <si>
    <t>Tłocznia P-9</t>
  </si>
  <si>
    <t>Rząśnia dz.304/3</t>
  </si>
  <si>
    <t>PLZELD080536520141</t>
  </si>
  <si>
    <t>80000953/25</t>
  </si>
  <si>
    <t>Zakład  Gospodarki Komunalnej</t>
  </si>
  <si>
    <t>Tłocznia P-10</t>
  </si>
  <si>
    <t>Rząśnia dz. 305</t>
  </si>
  <si>
    <t>PLZELD080536530142</t>
  </si>
  <si>
    <t>80000953/26</t>
  </si>
  <si>
    <t>Rząśnia dz.122/4</t>
  </si>
  <si>
    <t>PLZELD080538790174</t>
  </si>
  <si>
    <t>80000953/27</t>
  </si>
  <si>
    <t>Rząśnia dz.185/2</t>
  </si>
  <si>
    <t>PLZELD080538800175</t>
  </si>
  <si>
    <t>80000953/28</t>
  </si>
  <si>
    <t>Kościuszki 16</t>
  </si>
  <si>
    <t>PLZELD080538810176</t>
  </si>
  <si>
    <t>80000953/29</t>
  </si>
  <si>
    <t>Zakład Usług Komunalnych - taryfa B</t>
  </si>
  <si>
    <t>Zakład Usług Komunalnych</t>
  </si>
  <si>
    <t>Oczyszczalnia ścieków</t>
  </si>
  <si>
    <t> 78C</t>
  </si>
  <si>
    <t>PLZELD080026720183</t>
  </si>
  <si>
    <t>B23</t>
  </si>
  <si>
    <t>80000951/138</t>
  </si>
  <si>
    <t>numer PPE</t>
  </si>
  <si>
    <t>Boisko sportowe</t>
  </si>
  <si>
    <t>PLZELD080536590148</t>
  </si>
  <si>
    <t>80000951/164</t>
  </si>
  <si>
    <t>PLZELD080512470161</t>
  </si>
  <si>
    <t>80000951/109</t>
  </si>
  <si>
    <t>PLZELD080374260114</t>
  </si>
  <si>
    <t>80000951/98</t>
  </si>
  <si>
    <t>PLZELD080512660180</t>
  </si>
  <si>
    <t>80000951/134</t>
  </si>
  <si>
    <t>PLZELD080052548125</t>
  </si>
  <si>
    <t>80000941/1</t>
  </si>
  <si>
    <t>ul. Kościuszki</t>
  </si>
  <si>
    <t>PLZELD080553750118</t>
  </si>
  <si>
    <t>80000951/00166</t>
  </si>
  <si>
    <t>Rząśnia/ Suchowola</t>
  </si>
  <si>
    <t>80000941/00002</t>
  </si>
  <si>
    <t xml:space="preserve">Budynek toalety publicznej </t>
  </si>
  <si>
    <t>PLZELD080548380163</t>
  </si>
  <si>
    <t>80000951/165</t>
  </si>
  <si>
    <t>Budynek po byłym Gimnazjum, przy ul. 1 Maja 37 w Rząśni</t>
  </si>
  <si>
    <t>Świetlica w Kodraniu</t>
  </si>
  <si>
    <t>Rząśnia / ul. Kościuszki</t>
  </si>
  <si>
    <t>PLZELD080512260140</t>
  </si>
  <si>
    <t>80000951/80</t>
  </si>
  <si>
    <t>Rząśnia ul. Ogrodowa</t>
  </si>
  <si>
    <t>PLZELD080482280149</t>
  </si>
  <si>
    <t>8-0029</t>
  </si>
  <si>
    <t>8-1458</t>
  </si>
  <si>
    <r>
      <t>Kolonia Rekle/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Rekle wg faktury</t>
    </r>
  </si>
  <si>
    <t>PLZELD080511840195</t>
  </si>
  <si>
    <t>80000951/00149</t>
  </si>
  <si>
    <t>Tłocznia P3</t>
  </si>
  <si>
    <t>Tłocznia P2</t>
  </si>
  <si>
    <t>Tłocznia P4</t>
  </si>
  <si>
    <t>Tłocznia P1</t>
  </si>
  <si>
    <t>suma szacowanego zużycia energi [kWh] w okresie od 01.07.2021 do  30.06.2023</t>
  </si>
  <si>
    <t>Szacunkowe zapotrzebowanie energii elektrycznej dla powyższych obiektów w okresie od 01.07.2021r. do  30.06.2023 r wynosi 55.000 kWh.</t>
  </si>
  <si>
    <t>PLZELD080553960139</t>
  </si>
  <si>
    <t>Szacunkowe zapotrzebowanie energii elektrycznej dla powyższych obiektów w okresie od 01.07.2021 r. do 30.06.2023 r wynosi 602.117 kWh.</t>
  </si>
  <si>
    <t>Szacunkowe zapotrzebowanie energii elektrycznej dla powyższych obiektów w okresie od 01.07.2021r. do  30.06.2023r wynosi 30.108 kWh.</t>
  </si>
  <si>
    <t>251.530</t>
  </si>
  <si>
    <t>Szacunkowe zapotrzebowanie energii elektrycznej dla powyższych obiektów w okresie od 01.07.2021r. do  30.06.2023 r.  wynosi  251.530 kW</t>
  </si>
  <si>
    <t xml:space="preserve">                                                                                                                          SZCZEGÓŁOWY OPIS PRZEDMIOTU ZAMÓWIENIA                                                      załącznik nr 1a do SWZ 
Przedmiotem zamówienia jest dostawa energii elektrycznej i usługa dystrybucji energii  do obiektów Zamawiającego.
Poniższa tabela przedstawia obiekty objęte przedmiotem zamówienia o szacowaną ilość zużycia.</t>
  </si>
  <si>
    <t>Szacunkowe zapotrzebowanie energii elektrycznej dla powyższych obiektów w okresie od 01.07.2021r. do  30.06.2023r wynosi 89.260 kWh.</t>
  </si>
  <si>
    <t>17*</t>
  </si>
  <si>
    <t>Szacunkowe zapotrzebowanie energii elektrycznej dla powyższych obiektów w okresie od 01.07.2021r. do  30.06.2023 r. wynosi  788.650 kWh</t>
  </si>
  <si>
    <t xml:space="preserve">* jest to moc docelowa. Zamawiający jest w trakcie zmiany dotychczasowej mocy umownej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</si>
</sst>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benJ/AppData/Local/Microsoft/Windows/INetCache/Content.Outlook/I93K00JC/Gmina%20Rz&#261;&#347;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1 (2)"/>
    </sheetNames>
    <sheetDataSet>
      <sheetData sheetId="0" refreshError="1"/>
      <sheetData sheetId="1">
        <row r="1">
          <cell r="AB1" t="str">
            <v>Nr PPE</v>
          </cell>
          <cell r="AC1" t="str">
            <v>Moc umowna</v>
          </cell>
          <cell r="AD1" t="str">
            <v>Taryfa cennik</v>
          </cell>
          <cell r="AE1" t="str">
            <v>Suma Zuz</v>
          </cell>
          <cell r="AF1" t="str">
            <v>Zuz 1. strefa</v>
          </cell>
          <cell r="AG1" t="str">
            <v>Zuz 2. strefa</v>
          </cell>
          <cell r="AH1" t="str">
            <v>Zuz 3. strefa</v>
          </cell>
          <cell r="AI1" t="str">
            <v>nr ewid.</v>
          </cell>
        </row>
        <row r="2">
          <cell r="AB2" t="str">
            <v>PLZELD080496140177</v>
          </cell>
          <cell r="AC2">
            <v>22</v>
          </cell>
          <cell r="AD2" t="str">
            <v>C11</v>
          </cell>
          <cell r="AE2">
            <v>6026</v>
          </cell>
          <cell r="AF2">
            <v>6026</v>
          </cell>
          <cell r="AG2">
            <v>0</v>
          </cell>
          <cell r="AH2">
            <v>0</v>
          </cell>
          <cell r="AI2" t="str">
            <v>80000951/64</v>
          </cell>
        </row>
        <row r="3">
          <cell r="AB3" t="str">
            <v>PLZELD080026700181</v>
          </cell>
          <cell r="AC3">
            <v>8</v>
          </cell>
          <cell r="AD3" t="str">
            <v>C12a</v>
          </cell>
          <cell r="AE3">
            <v>9625</v>
          </cell>
          <cell r="AF3">
            <v>2665</v>
          </cell>
          <cell r="AG3">
            <v>6960</v>
          </cell>
          <cell r="AH3">
            <v>0</v>
          </cell>
          <cell r="AI3" t="str">
            <v>80000951/78</v>
          </cell>
        </row>
        <row r="4">
          <cell r="AB4" t="str">
            <v>PLZELD080488670109</v>
          </cell>
          <cell r="AC4">
            <v>3</v>
          </cell>
          <cell r="AD4" t="str">
            <v>C12a</v>
          </cell>
          <cell r="AE4">
            <v>35136</v>
          </cell>
          <cell r="AF4">
            <v>7625</v>
          </cell>
          <cell r="AG4">
            <v>27511</v>
          </cell>
          <cell r="AH4">
            <v>0</v>
          </cell>
          <cell r="AI4" t="str">
            <v>80000951/79</v>
          </cell>
        </row>
        <row r="5">
          <cell r="AB5" t="str">
            <v>PLZELD080512270141</v>
          </cell>
          <cell r="AC5">
            <v>3</v>
          </cell>
          <cell r="AD5" t="str">
            <v>C12a</v>
          </cell>
          <cell r="AE5">
            <v>12168</v>
          </cell>
          <cell r="AF5">
            <v>2692</v>
          </cell>
          <cell r="AG5">
            <v>9476</v>
          </cell>
          <cell r="AH5">
            <v>0</v>
          </cell>
          <cell r="AI5" t="str">
            <v>80000951/81</v>
          </cell>
        </row>
        <row r="6">
          <cell r="AB6" t="str">
            <v>PLZELD080496740140</v>
          </cell>
          <cell r="AC6">
            <v>2</v>
          </cell>
          <cell r="AD6" t="str">
            <v>C12a</v>
          </cell>
          <cell r="AE6">
            <v>4773</v>
          </cell>
          <cell r="AF6">
            <v>1623</v>
          </cell>
          <cell r="AG6">
            <v>3150</v>
          </cell>
          <cell r="AH6">
            <v>0</v>
          </cell>
          <cell r="AI6" t="str">
            <v>80000951/82</v>
          </cell>
        </row>
        <row r="7">
          <cell r="AB7" t="str">
            <v>PLZELD080512280142</v>
          </cell>
          <cell r="AC7">
            <v>5</v>
          </cell>
          <cell r="AD7" t="str">
            <v>C12a</v>
          </cell>
          <cell r="AE7">
            <v>5400</v>
          </cell>
          <cell r="AF7">
            <v>1960</v>
          </cell>
          <cell r="AG7">
            <v>3440</v>
          </cell>
          <cell r="AH7">
            <v>0</v>
          </cell>
          <cell r="AI7" t="str">
            <v>80000951/83</v>
          </cell>
        </row>
        <row r="8">
          <cell r="AB8" t="str">
            <v>PLZELD080027250139</v>
          </cell>
          <cell r="AC8">
            <v>3</v>
          </cell>
          <cell r="AD8" t="str">
            <v>C12a</v>
          </cell>
          <cell r="AE8">
            <v>5011</v>
          </cell>
          <cell r="AF8">
            <v>1757</v>
          </cell>
          <cell r="AG8">
            <v>3254</v>
          </cell>
          <cell r="AH8">
            <v>0</v>
          </cell>
          <cell r="AI8" t="str">
            <v>80000951/84</v>
          </cell>
        </row>
        <row r="9">
          <cell r="AB9" t="str">
            <v>PLZELD080512290143</v>
          </cell>
          <cell r="AC9">
            <v>4</v>
          </cell>
          <cell r="AD9" t="str">
            <v>C12a</v>
          </cell>
          <cell r="AE9">
            <v>9837</v>
          </cell>
          <cell r="AF9">
            <v>2925</v>
          </cell>
          <cell r="AG9">
            <v>6912</v>
          </cell>
          <cell r="AH9">
            <v>0</v>
          </cell>
          <cell r="AI9" t="str">
            <v>80000951/85</v>
          </cell>
        </row>
        <row r="10">
          <cell r="AB10" t="str">
            <v>PLZELD080026780189</v>
          </cell>
          <cell r="AC10">
            <v>14</v>
          </cell>
          <cell r="AD10" t="str">
            <v>C12a</v>
          </cell>
          <cell r="AE10">
            <v>11450</v>
          </cell>
          <cell r="AF10">
            <v>3547</v>
          </cell>
          <cell r="AG10">
            <v>7903</v>
          </cell>
          <cell r="AH10">
            <v>0</v>
          </cell>
          <cell r="AI10" t="str">
            <v>80000951/86</v>
          </cell>
        </row>
        <row r="11">
          <cell r="AB11" t="str">
            <v>PLZELD080026790190</v>
          </cell>
          <cell r="AC11">
            <v>23</v>
          </cell>
          <cell r="AD11" t="str">
            <v>C12a</v>
          </cell>
          <cell r="AE11">
            <v>16882</v>
          </cell>
          <cell r="AF11">
            <v>4368</v>
          </cell>
          <cell r="AG11">
            <v>12514</v>
          </cell>
          <cell r="AH11">
            <v>0</v>
          </cell>
          <cell r="AI11" t="str">
            <v>80000951/87</v>
          </cell>
        </row>
        <row r="12">
          <cell r="AB12" t="str">
            <v>PLZELD080512300144</v>
          </cell>
          <cell r="AC12">
            <v>2</v>
          </cell>
          <cell r="AD12" t="str">
            <v>C12a</v>
          </cell>
          <cell r="AE12">
            <v>5838</v>
          </cell>
          <cell r="AF12">
            <v>1729</v>
          </cell>
          <cell r="AG12">
            <v>4109</v>
          </cell>
          <cell r="AH12">
            <v>0</v>
          </cell>
          <cell r="AI12" t="str">
            <v>80000951/88</v>
          </cell>
        </row>
        <row r="13">
          <cell r="AB13" t="str">
            <v>PLZELD080512310145</v>
          </cell>
          <cell r="AC13">
            <v>2</v>
          </cell>
          <cell r="AD13" t="str">
            <v>C12a</v>
          </cell>
          <cell r="AE13">
            <v>2106</v>
          </cell>
          <cell r="AF13">
            <v>671</v>
          </cell>
          <cell r="AG13">
            <v>1435</v>
          </cell>
          <cell r="AH13">
            <v>0</v>
          </cell>
          <cell r="AI13" t="str">
            <v>80000951/89</v>
          </cell>
        </row>
        <row r="14">
          <cell r="AB14" t="str">
            <v>PLZELD080512320146</v>
          </cell>
          <cell r="AC14">
            <v>2</v>
          </cell>
          <cell r="AD14" t="str">
            <v>C12a</v>
          </cell>
          <cell r="AE14">
            <v>4521</v>
          </cell>
          <cell r="AF14">
            <v>1620</v>
          </cell>
          <cell r="AG14">
            <v>2901</v>
          </cell>
          <cell r="AH14">
            <v>0</v>
          </cell>
          <cell r="AI14" t="str">
            <v>80000951/90</v>
          </cell>
        </row>
        <row r="15">
          <cell r="AB15" t="str">
            <v>PLZELD080512330147</v>
          </cell>
          <cell r="AC15">
            <v>5</v>
          </cell>
          <cell r="AD15" t="str">
            <v>C12a</v>
          </cell>
          <cell r="AE15">
            <v>5786</v>
          </cell>
          <cell r="AF15">
            <v>1482</v>
          </cell>
          <cell r="AG15">
            <v>4304</v>
          </cell>
          <cell r="AH15">
            <v>0</v>
          </cell>
          <cell r="AI15" t="str">
            <v>80000951/91</v>
          </cell>
        </row>
        <row r="16">
          <cell r="AB16" t="str">
            <v>PLZELD080512340148</v>
          </cell>
          <cell r="AC16">
            <v>3</v>
          </cell>
          <cell r="AD16" t="str">
            <v>C12a</v>
          </cell>
          <cell r="AE16">
            <v>2743</v>
          </cell>
          <cell r="AF16">
            <v>837</v>
          </cell>
          <cell r="AG16">
            <v>1906</v>
          </cell>
          <cell r="AH16">
            <v>0</v>
          </cell>
          <cell r="AI16" t="str">
            <v>80000951/92</v>
          </cell>
        </row>
        <row r="17">
          <cell r="AB17" t="str">
            <v>PLZELD080512350149</v>
          </cell>
          <cell r="AC17">
            <v>8</v>
          </cell>
          <cell r="AD17" t="str">
            <v>C12a</v>
          </cell>
          <cell r="AE17">
            <v>5203</v>
          </cell>
          <cell r="AF17">
            <v>1147</v>
          </cell>
          <cell r="AG17">
            <v>4056</v>
          </cell>
          <cell r="AH17">
            <v>0</v>
          </cell>
          <cell r="AI17" t="str">
            <v>80000951/93</v>
          </cell>
        </row>
        <row r="18">
          <cell r="AB18" t="str">
            <v>PLZELD080512360150</v>
          </cell>
          <cell r="AC18">
            <v>3</v>
          </cell>
          <cell r="AD18" t="str">
            <v>C12a</v>
          </cell>
          <cell r="AE18">
            <v>2102</v>
          </cell>
          <cell r="AF18">
            <v>734</v>
          </cell>
          <cell r="AG18">
            <v>1368</v>
          </cell>
          <cell r="AH18">
            <v>0</v>
          </cell>
          <cell r="AI18" t="str">
            <v>80000951/94</v>
          </cell>
        </row>
        <row r="19">
          <cell r="AB19" t="str">
            <v>PLZELD080512370151</v>
          </cell>
          <cell r="AC19">
            <v>5</v>
          </cell>
          <cell r="AD19" t="str">
            <v>C12a</v>
          </cell>
          <cell r="AE19">
            <v>6408</v>
          </cell>
          <cell r="AF19">
            <v>1593</v>
          </cell>
          <cell r="AG19">
            <v>4815</v>
          </cell>
          <cell r="AH19">
            <v>0</v>
          </cell>
          <cell r="AI19" t="str">
            <v>80000951/95</v>
          </cell>
        </row>
        <row r="20">
          <cell r="AB20" t="str">
            <v>PLZELD080512380152</v>
          </cell>
          <cell r="AC20">
            <v>5</v>
          </cell>
          <cell r="AD20" t="str">
            <v>C12a</v>
          </cell>
          <cell r="AE20">
            <v>7361</v>
          </cell>
          <cell r="AF20">
            <v>2040</v>
          </cell>
          <cell r="AG20">
            <v>5321</v>
          </cell>
          <cell r="AH20">
            <v>0</v>
          </cell>
          <cell r="AI20" t="str">
            <v>80000951/96</v>
          </cell>
        </row>
        <row r="21">
          <cell r="AB21" t="str">
            <v>PLZELD010860490145</v>
          </cell>
          <cell r="AC21">
            <v>5</v>
          </cell>
          <cell r="AD21" t="str">
            <v>C12a</v>
          </cell>
          <cell r="AE21">
            <v>10166</v>
          </cell>
          <cell r="AF21">
            <v>3365</v>
          </cell>
          <cell r="AG21">
            <v>6801</v>
          </cell>
          <cell r="AH21">
            <v>0</v>
          </cell>
          <cell r="AI21" t="str">
            <v>80000951/97</v>
          </cell>
        </row>
        <row r="22">
          <cell r="AB22" t="str">
            <v>PLZELD080512390153</v>
          </cell>
          <cell r="AC22">
            <v>3</v>
          </cell>
          <cell r="AD22" t="str">
            <v>C12a</v>
          </cell>
          <cell r="AE22">
            <v>3964</v>
          </cell>
          <cell r="AF22">
            <v>1091</v>
          </cell>
          <cell r="AG22">
            <v>2873</v>
          </cell>
          <cell r="AH22">
            <v>0</v>
          </cell>
          <cell r="AI22" t="str">
            <v>80000951/99</v>
          </cell>
        </row>
        <row r="23">
          <cell r="AB23" t="str">
            <v>PLZELD080512400154</v>
          </cell>
          <cell r="AC23">
            <v>5</v>
          </cell>
          <cell r="AD23" t="str">
            <v>C12a</v>
          </cell>
          <cell r="AE23">
            <v>3988</v>
          </cell>
          <cell r="AF23">
            <v>1095</v>
          </cell>
          <cell r="AG23">
            <v>2893</v>
          </cell>
          <cell r="AH23">
            <v>0</v>
          </cell>
          <cell r="AI23" t="str">
            <v>80000951/100</v>
          </cell>
        </row>
        <row r="24">
          <cell r="AB24" t="str">
            <v>PLZELD080026930107</v>
          </cell>
          <cell r="AC24">
            <v>17</v>
          </cell>
          <cell r="AD24" t="str">
            <v>C12a</v>
          </cell>
          <cell r="AE24">
            <v>1601</v>
          </cell>
          <cell r="AF24">
            <v>394</v>
          </cell>
          <cell r="AG24">
            <v>1207</v>
          </cell>
          <cell r="AH24">
            <v>0</v>
          </cell>
          <cell r="AI24" t="str">
            <v>80000951/101</v>
          </cell>
        </row>
        <row r="25">
          <cell r="AB25" t="str">
            <v>PLZELD080512410155</v>
          </cell>
          <cell r="AC25">
            <v>3</v>
          </cell>
          <cell r="AD25" t="str">
            <v>C12a</v>
          </cell>
          <cell r="AE25">
            <v>8949</v>
          </cell>
          <cell r="AF25">
            <v>2687</v>
          </cell>
          <cell r="AG25">
            <v>6262</v>
          </cell>
          <cell r="AH25">
            <v>0</v>
          </cell>
          <cell r="AI25" t="str">
            <v>80000951/102</v>
          </cell>
        </row>
        <row r="26">
          <cell r="AB26" t="str">
            <v>PLZELD080512420156</v>
          </cell>
          <cell r="AC26">
            <v>3</v>
          </cell>
          <cell r="AD26" t="str">
            <v>C12a</v>
          </cell>
          <cell r="AE26">
            <v>9775</v>
          </cell>
          <cell r="AF26">
            <v>3251</v>
          </cell>
          <cell r="AG26">
            <v>6524</v>
          </cell>
          <cell r="AH26">
            <v>0</v>
          </cell>
          <cell r="AI26" t="str">
            <v>80000951/103</v>
          </cell>
        </row>
        <row r="27">
          <cell r="AB27" t="str">
            <v>PLZELD080512430157</v>
          </cell>
          <cell r="AC27">
            <v>2</v>
          </cell>
          <cell r="AD27" t="str">
            <v>C12a</v>
          </cell>
          <cell r="AE27">
            <v>2126</v>
          </cell>
          <cell r="AF27">
            <v>719</v>
          </cell>
          <cell r="AG27">
            <v>1407</v>
          </cell>
          <cell r="AH27">
            <v>0</v>
          </cell>
          <cell r="AI27" t="str">
            <v>80000951/104</v>
          </cell>
        </row>
        <row r="28">
          <cell r="AB28" t="str">
            <v>PLZELD080512440158</v>
          </cell>
          <cell r="AC28">
            <v>4</v>
          </cell>
          <cell r="AD28" t="str">
            <v>C12a</v>
          </cell>
          <cell r="AE28">
            <v>9869</v>
          </cell>
          <cell r="AF28">
            <v>3234</v>
          </cell>
          <cell r="AG28">
            <v>6635</v>
          </cell>
          <cell r="AH28">
            <v>0</v>
          </cell>
          <cell r="AI28" t="str">
            <v>80000951/105</v>
          </cell>
        </row>
        <row r="29">
          <cell r="AB29" t="str">
            <v>PLZELD080027330147</v>
          </cell>
          <cell r="AC29">
            <v>3</v>
          </cell>
          <cell r="AD29" t="str">
            <v>C12a</v>
          </cell>
          <cell r="AE29">
            <v>9327</v>
          </cell>
          <cell r="AF29">
            <v>2629</v>
          </cell>
          <cell r="AG29">
            <v>6698</v>
          </cell>
          <cell r="AH29">
            <v>0</v>
          </cell>
          <cell r="AI29" t="str">
            <v>80000951/106</v>
          </cell>
        </row>
        <row r="30">
          <cell r="AB30" t="str">
            <v>PLZELD080512450159</v>
          </cell>
          <cell r="AC30">
            <v>3</v>
          </cell>
          <cell r="AD30" t="str">
            <v>C12a</v>
          </cell>
          <cell r="AE30">
            <v>8952</v>
          </cell>
          <cell r="AF30">
            <v>3106</v>
          </cell>
          <cell r="AG30">
            <v>5846</v>
          </cell>
          <cell r="AH30">
            <v>0</v>
          </cell>
          <cell r="AI30" t="str">
            <v>80000951/107</v>
          </cell>
        </row>
        <row r="31">
          <cell r="AB31" t="str">
            <v>PLZELD080512460160</v>
          </cell>
          <cell r="AC31">
            <v>7</v>
          </cell>
          <cell r="AD31" t="str">
            <v>C12a</v>
          </cell>
          <cell r="AE31">
            <v>20456</v>
          </cell>
          <cell r="AF31">
            <v>3723</v>
          </cell>
          <cell r="AG31">
            <v>16733</v>
          </cell>
          <cell r="AH31">
            <v>0</v>
          </cell>
          <cell r="AI31" t="str">
            <v>80000951/108</v>
          </cell>
        </row>
        <row r="32">
          <cell r="AB32" t="str">
            <v>PLZELD080512480162</v>
          </cell>
          <cell r="AC32">
            <v>3</v>
          </cell>
          <cell r="AD32" t="str">
            <v>C12a</v>
          </cell>
          <cell r="AE32">
            <v>3750</v>
          </cell>
          <cell r="AF32">
            <v>1240</v>
          </cell>
          <cell r="AG32">
            <v>2510</v>
          </cell>
          <cell r="AH32">
            <v>0</v>
          </cell>
          <cell r="AI32" t="str">
            <v>80000951/110</v>
          </cell>
        </row>
        <row r="33">
          <cell r="AB33" t="str">
            <v>PLZELD080512490163</v>
          </cell>
          <cell r="AC33">
            <v>4</v>
          </cell>
          <cell r="AD33" t="str">
            <v>C12a</v>
          </cell>
          <cell r="AE33">
            <v>4515</v>
          </cell>
          <cell r="AF33">
            <v>1465</v>
          </cell>
          <cell r="AG33">
            <v>3050</v>
          </cell>
          <cell r="AH33">
            <v>0</v>
          </cell>
          <cell r="AI33" t="str">
            <v>80000951/111</v>
          </cell>
        </row>
        <row r="34">
          <cell r="AB34" t="str">
            <v>PLZELD080027220136</v>
          </cell>
          <cell r="AC34">
            <v>3</v>
          </cell>
          <cell r="AD34" t="str">
            <v>C12a</v>
          </cell>
          <cell r="AE34">
            <v>4312</v>
          </cell>
          <cell r="AF34">
            <v>1534</v>
          </cell>
          <cell r="AG34">
            <v>2778</v>
          </cell>
          <cell r="AH34">
            <v>0</v>
          </cell>
          <cell r="AI34" t="str">
            <v>80000951/112</v>
          </cell>
        </row>
        <row r="35">
          <cell r="AB35" t="str">
            <v>PLZELD080512500164</v>
          </cell>
          <cell r="AC35">
            <v>5</v>
          </cell>
          <cell r="AD35" t="str">
            <v>C12a</v>
          </cell>
          <cell r="AE35">
            <v>7001</v>
          </cell>
          <cell r="AF35">
            <v>1752</v>
          </cell>
          <cell r="AG35">
            <v>5249</v>
          </cell>
          <cell r="AH35">
            <v>0</v>
          </cell>
          <cell r="AI35" t="str">
            <v>80000951/113</v>
          </cell>
        </row>
        <row r="36">
          <cell r="AB36" t="str">
            <v>PLZELD080512510165</v>
          </cell>
          <cell r="AC36">
            <v>5</v>
          </cell>
          <cell r="AD36" t="str">
            <v>C12a</v>
          </cell>
          <cell r="AE36">
            <v>5186</v>
          </cell>
          <cell r="AF36">
            <v>1493</v>
          </cell>
          <cell r="AG36">
            <v>3693</v>
          </cell>
          <cell r="AH36">
            <v>0</v>
          </cell>
          <cell r="AI36" t="str">
            <v>80000951/114</v>
          </cell>
        </row>
        <row r="37">
          <cell r="AB37" t="str">
            <v>PLZELD080512520166</v>
          </cell>
          <cell r="AC37">
            <v>3</v>
          </cell>
          <cell r="AD37" t="str">
            <v>C12a</v>
          </cell>
          <cell r="AE37">
            <v>7051</v>
          </cell>
          <cell r="AF37">
            <v>2328</v>
          </cell>
          <cell r="AG37">
            <v>4723</v>
          </cell>
          <cell r="AH37">
            <v>0</v>
          </cell>
          <cell r="AI37" t="str">
            <v>80000951/115</v>
          </cell>
        </row>
        <row r="38">
          <cell r="AB38" t="str">
            <v>PLZELD080027260140</v>
          </cell>
          <cell r="AC38">
            <v>2</v>
          </cell>
          <cell r="AD38" t="str">
            <v>C12a</v>
          </cell>
          <cell r="AE38">
            <v>3049</v>
          </cell>
          <cell r="AF38">
            <v>1025</v>
          </cell>
          <cell r="AG38">
            <v>2024</v>
          </cell>
          <cell r="AH38">
            <v>0</v>
          </cell>
          <cell r="AI38" t="str">
            <v>80000951/116</v>
          </cell>
        </row>
        <row r="39">
          <cell r="AB39" t="str">
            <v>PLZELD080512530167</v>
          </cell>
          <cell r="AC39">
            <v>2</v>
          </cell>
          <cell r="AD39" t="str">
            <v>C12a</v>
          </cell>
          <cell r="AE39">
            <v>2601</v>
          </cell>
          <cell r="AF39">
            <v>919</v>
          </cell>
          <cell r="AG39">
            <v>1682</v>
          </cell>
          <cell r="AH39">
            <v>0</v>
          </cell>
          <cell r="AI39" t="str">
            <v>80000951/117</v>
          </cell>
        </row>
        <row r="40">
          <cell r="AB40" t="str">
            <v>PLZELD080512540168</v>
          </cell>
          <cell r="AC40">
            <v>2</v>
          </cell>
          <cell r="AD40" t="str">
            <v>C12a</v>
          </cell>
          <cell r="AE40">
            <v>4037</v>
          </cell>
          <cell r="AF40">
            <v>1455</v>
          </cell>
          <cell r="AG40">
            <v>2582</v>
          </cell>
          <cell r="AH40">
            <v>0</v>
          </cell>
          <cell r="AI40" t="str">
            <v>80000951/118</v>
          </cell>
        </row>
        <row r="41">
          <cell r="AB41" t="str">
            <v>PLZELD080479970112</v>
          </cell>
          <cell r="AC41">
            <v>2</v>
          </cell>
          <cell r="AD41" t="str">
            <v>C12a</v>
          </cell>
          <cell r="AE41">
            <v>5934</v>
          </cell>
          <cell r="AF41">
            <v>2086</v>
          </cell>
          <cell r="AG41">
            <v>3848</v>
          </cell>
          <cell r="AH41">
            <v>0</v>
          </cell>
          <cell r="AI41" t="str">
            <v>80000951/119</v>
          </cell>
        </row>
        <row r="42">
          <cell r="AB42" t="str">
            <v>PLZELD080512550169</v>
          </cell>
          <cell r="AC42">
            <v>2</v>
          </cell>
          <cell r="AD42" t="str">
            <v>C12a</v>
          </cell>
          <cell r="AE42">
            <v>7721</v>
          </cell>
          <cell r="AF42">
            <v>2829</v>
          </cell>
          <cell r="AG42">
            <v>4892</v>
          </cell>
          <cell r="AH42">
            <v>0</v>
          </cell>
          <cell r="AI42" t="str">
            <v>80000951/120</v>
          </cell>
        </row>
        <row r="43">
          <cell r="AB43" t="str">
            <v>PLZELD080512560170</v>
          </cell>
          <cell r="AC43">
            <v>3</v>
          </cell>
          <cell r="AD43" t="str">
            <v>C12a</v>
          </cell>
          <cell r="AE43">
            <v>18071</v>
          </cell>
          <cell r="AF43">
            <v>3627</v>
          </cell>
          <cell r="AG43">
            <v>14444</v>
          </cell>
          <cell r="AH43">
            <v>0</v>
          </cell>
          <cell r="AI43" t="str">
            <v>80000951/121</v>
          </cell>
        </row>
        <row r="44">
          <cell r="AB44" t="str">
            <v>PLZELD080512570171</v>
          </cell>
          <cell r="AC44">
            <v>22</v>
          </cell>
          <cell r="AD44" t="str">
            <v>C12a</v>
          </cell>
          <cell r="AE44">
            <v>15743</v>
          </cell>
          <cell r="AF44">
            <v>15743</v>
          </cell>
          <cell r="AG44">
            <v>0</v>
          </cell>
          <cell r="AH44">
            <v>0</v>
          </cell>
          <cell r="AI44" t="str">
            <v>80000951/122</v>
          </cell>
        </row>
        <row r="45">
          <cell r="AB45" t="str">
            <v>PLZELD080512580172</v>
          </cell>
          <cell r="AC45">
            <v>3</v>
          </cell>
          <cell r="AD45" t="str">
            <v>C12a</v>
          </cell>
          <cell r="AE45">
            <v>7416</v>
          </cell>
          <cell r="AF45">
            <v>2658</v>
          </cell>
          <cell r="AG45">
            <v>4758</v>
          </cell>
          <cell r="AH45">
            <v>0</v>
          </cell>
          <cell r="AI45" t="str">
            <v>80000951/123</v>
          </cell>
        </row>
        <row r="46">
          <cell r="AB46" t="str">
            <v>PLZELD080512590173</v>
          </cell>
          <cell r="AC46">
            <v>5</v>
          </cell>
          <cell r="AD46" t="str">
            <v>C12a</v>
          </cell>
          <cell r="AE46">
            <v>8469</v>
          </cell>
          <cell r="AF46">
            <v>2443</v>
          </cell>
          <cell r="AG46">
            <v>6026</v>
          </cell>
          <cell r="AH46">
            <v>0</v>
          </cell>
          <cell r="AI46" t="str">
            <v>80000951/124</v>
          </cell>
        </row>
        <row r="47">
          <cell r="AB47" t="str">
            <v>PLZELD080027170131</v>
          </cell>
          <cell r="AC47">
            <v>3</v>
          </cell>
          <cell r="AD47" t="str">
            <v>C12a</v>
          </cell>
          <cell r="AE47">
            <v>4418</v>
          </cell>
          <cell r="AF47">
            <v>1487</v>
          </cell>
          <cell r="AG47">
            <v>2931</v>
          </cell>
          <cell r="AH47">
            <v>0</v>
          </cell>
          <cell r="AI47" t="str">
            <v>80000951/125</v>
          </cell>
        </row>
        <row r="48">
          <cell r="AB48" t="str">
            <v>PLZELD080497370106</v>
          </cell>
          <cell r="AC48">
            <v>17</v>
          </cell>
          <cell r="AD48" t="str">
            <v>C12a</v>
          </cell>
          <cell r="AE48">
            <v>30537</v>
          </cell>
          <cell r="AF48">
            <v>8607</v>
          </cell>
          <cell r="AG48">
            <v>21930</v>
          </cell>
          <cell r="AH48">
            <v>0</v>
          </cell>
          <cell r="AI48" t="str">
            <v>80000951/126</v>
          </cell>
        </row>
        <row r="49">
          <cell r="AB49" t="str">
            <v>PLZELD080512600174</v>
          </cell>
          <cell r="AC49">
            <v>2</v>
          </cell>
          <cell r="AD49" t="str">
            <v>C12a</v>
          </cell>
          <cell r="AE49">
            <v>4372</v>
          </cell>
          <cell r="AF49">
            <v>1538</v>
          </cell>
          <cell r="AG49">
            <v>2834</v>
          </cell>
          <cell r="AH49">
            <v>0</v>
          </cell>
          <cell r="AI49" t="str">
            <v>80000951/127</v>
          </cell>
        </row>
        <row r="50">
          <cell r="AB50" t="str">
            <v>PLZELD080027210135</v>
          </cell>
          <cell r="AC50">
            <v>23</v>
          </cell>
          <cell r="AD50" t="str">
            <v>C12a</v>
          </cell>
          <cell r="AE50">
            <v>4476</v>
          </cell>
          <cell r="AF50">
            <v>1135</v>
          </cell>
          <cell r="AG50">
            <v>3341</v>
          </cell>
          <cell r="AH50">
            <v>0</v>
          </cell>
          <cell r="AI50" t="str">
            <v>80000951/128</v>
          </cell>
        </row>
        <row r="51">
          <cell r="AB51" t="str">
            <v>PLZELD080512610175</v>
          </cell>
          <cell r="AC51">
            <v>14</v>
          </cell>
          <cell r="AD51" t="str">
            <v>C12a</v>
          </cell>
          <cell r="AE51">
            <v>5135</v>
          </cell>
          <cell r="AF51">
            <v>1488</v>
          </cell>
          <cell r="AG51">
            <v>3647</v>
          </cell>
          <cell r="AH51">
            <v>0</v>
          </cell>
          <cell r="AI51" t="str">
            <v>80000951/129</v>
          </cell>
        </row>
        <row r="52">
          <cell r="AB52" t="str">
            <v>PLZELD080512620176</v>
          </cell>
          <cell r="AC52">
            <v>14</v>
          </cell>
          <cell r="AD52" t="str">
            <v>C12a</v>
          </cell>
          <cell r="AE52">
            <v>1</v>
          </cell>
          <cell r="AF52">
            <v>0</v>
          </cell>
          <cell r="AG52">
            <v>1</v>
          </cell>
          <cell r="AH52">
            <v>0</v>
          </cell>
          <cell r="AI52" t="str">
            <v>80000951/130</v>
          </cell>
        </row>
        <row r="53">
          <cell r="AB53" t="str">
            <v>PLZELD080512630177</v>
          </cell>
          <cell r="AC53">
            <v>3</v>
          </cell>
          <cell r="AD53" t="str">
            <v>C12a</v>
          </cell>
          <cell r="AE53">
            <v>6746</v>
          </cell>
          <cell r="AF53">
            <v>2089</v>
          </cell>
          <cell r="AG53">
            <v>4657</v>
          </cell>
          <cell r="AH53">
            <v>0</v>
          </cell>
          <cell r="AI53" t="str">
            <v>80000951/131</v>
          </cell>
        </row>
        <row r="54">
          <cell r="AB54" t="str">
            <v>PLZELD080512640178</v>
          </cell>
          <cell r="AC54">
            <v>5</v>
          </cell>
          <cell r="AD54" t="str">
            <v>C12a</v>
          </cell>
          <cell r="AE54">
            <v>938</v>
          </cell>
          <cell r="AF54">
            <v>320</v>
          </cell>
          <cell r="AG54">
            <v>618</v>
          </cell>
          <cell r="AH54">
            <v>0</v>
          </cell>
          <cell r="AI54" t="str">
            <v>80000951/132</v>
          </cell>
        </row>
        <row r="55">
          <cell r="AB55" t="str">
            <v>PLZELD080512650179</v>
          </cell>
          <cell r="AC55">
            <v>2</v>
          </cell>
          <cell r="AD55" t="str">
            <v>C12a</v>
          </cell>
          <cell r="AE55">
            <v>3100</v>
          </cell>
          <cell r="AF55">
            <v>975</v>
          </cell>
          <cell r="AG55">
            <v>2125</v>
          </cell>
          <cell r="AH55">
            <v>0</v>
          </cell>
          <cell r="AI55" t="str">
            <v>80000951/133</v>
          </cell>
        </row>
        <row r="56">
          <cell r="AB56" t="str">
            <v>PLZELD080027280142</v>
          </cell>
          <cell r="AC56">
            <v>14</v>
          </cell>
          <cell r="AD56" t="str">
            <v>C12a</v>
          </cell>
          <cell r="AE56">
            <v>597</v>
          </cell>
          <cell r="AF56">
            <v>0</v>
          </cell>
          <cell r="AG56">
            <v>597</v>
          </cell>
          <cell r="AH56">
            <v>0</v>
          </cell>
          <cell r="AI56" t="str">
            <v>80000951/135</v>
          </cell>
        </row>
        <row r="57">
          <cell r="AB57" t="str">
            <v>PLZELD080512670181</v>
          </cell>
          <cell r="AC57">
            <v>5</v>
          </cell>
          <cell r="AD57" t="str">
            <v>C12a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80000951/136</v>
          </cell>
        </row>
        <row r="58">
          <cell r="AB58" t="str">
            <v>PLZELD080512680182</v>
          </cell>
          <cell r="AC58">
            <v>5</v>
          </cell>
          <cell r="AD58" t="str">
            <v>C12a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80000951/137</v>
          </cell>
        </row>
        <row r="59">
          <cell r="AB59" t="str">
            <v>PLZELD080512690183</v>
          </cell>
          <cell r="AC59">
            <v>4</v>
          </cell>
          <cell r="AD59" t="str">
            <v>C12a</v>
          </cell>
          <cell r="AE59">
            <v>3093</v>
          </cell>
          <cell r="AF59">
            <v>766</v>
          </cell>
          <cell r="AG59">
            <v>2327</v>
          </cell>
          <cell r="AH59">
            <v>0</v>
          </cell>
          <cell r="AI59" t="str">
            <v>80000951/139</v>
          </cell>
        </row>
        <row r="60">
          <cell r="AB60" t="str">
            <v>PLZELD080512700184</v>
          </cell>
          <cell r="AC60">
            <v>4</v>
          </cell>
          <cell r="AD60" t="str">
            <v>C12a</v>
          </cell>
          <cell r="AE60">
            <v>2591</v>
          </cell>
          <cell r="AF60">
            <v>934</v>
          </cell>
          <cell r="AG60">
            <v>1657</v>
          </cell>
          <cell r="AH60">
            <v>0</v>
          </cell>
          <cell r="AI60" t="str">
            <v>80000951/140</v>
          </cell>
        </row>
        <row r="61">
          <cell r="AB61" t="str">
            <v>PLZELD080512710185</v>
          </cell>
          <cell r="AC61">
            <v>4</v>
          </cell>
          <cell r="AD61" t="str">
            <v>C12a</v>
          </cell>
          <cell r="AE61">
            <v>4044</v>
          </cell>
          <cell r="AF61">
            <v>1455</v>
          </cell>
          <cell r="AG61">
            <v>2589</v>
          </cell>
          <cell r="AH61">
            <v>0</v>
          </cell>
          <cell r="AI61" t="str">
            <v>80000951/141</v>
          </cell>
        </row>
        <row r="62">
          <cell r="AB62" t="str">
            <v>PLZELD080512720186</v>
          </cell>
          <cell r="AC62">
            <v>4</v>
          </cell>
          <cell r="AD62" t="str">
            <v>C12a</v>
          </cell>
          <cell r="AE62">
            <v>1553</v>
          </cell>
          <cell r="AF62">
            <v>354</v>
          </cell>
          <cell r="AG62">
            <v>1199</v>
          </cell>
          <cell r="AH62">
            <v>0</v>
          </cell>
          <cell r="AI62" t="str">
            <v>80000951/142</v>
          </cell>
        </row>
        <row r="63">
          <cell r="AB63" t="str">
            <v>PLZELD080512730187</v>
          </cell>
          <cell r="AC63">
            <v>4</v>
          </cell>
          <cell r="AD63" t="str">
            <v>C12a</v>
          </cell>
          <cell r="AE63">
            <v>4145</v>
          </cell>
          <cell r="AF63">
            <v>1508</v>
          </cell>
          <cell r="AG63">
            <v>2637</v>
          </cell>
          <cell r="AH63">
            <v>0</v>
          </cell>
          <cell r="AI63" t="str">
            <v>80000951/143</v>
          </cell>
        </row>
        <row r="64">
          <cell r="AB64" t="str">
            <v>PLZELD080512740188</v>
          </cell>
          <cell r="AC64">
            <v>1</v>
          </cell>
          <cell r="AD64" t="str">
            <v>C12a</v>
          </cell>
          <cell r="AE64">
            <v>2257</v>
          </cell>
          <cell r="AF64">
            <v>858</v>
          </cell>
          <cell r="AG64">
            <v>1399</v>
          </cell>
          <cell r="AH64">
            <v>0</v>
          </cell>
          <cell r="AI64" t="str">
            <v>80000951/144</v>
          </cell>
        </row>
        <row r="65">
          <cell r="AB65" t="str">
            <v>PLZELD080504280118</v>
          </cell>
          <cell r="AC65">
            <v>2</v>
          </cell>
          <cell r="AD65" t="str">
            <v>C12a</v>
          </cell>
          <cell r="AE65">
            <v>4452</v>
          </cell>
          <cell r="AF65">
            <v>798</v>
          </cell>
          <cell r="AG65">
            <v>3654</v>
          </cell>
          <cell r="AH65">
            <v>0</v>
          </cell>
          <cell r="AI65" t="str">
            <v>80000951/145</v>
          </cell>
        </row>
        <row r="66">
          <cell r="AB66" t="str">
            <v>PLZELD080511830194</v>
          </cell>
          <cell r="AC66">
            <v>11</v>
          </cell>
          <cell r="AD66" t="str">
            <v>C12a</v>
          </cell>
          <cell r="AE66">
            <v>2798</v>
          </cell>
          <cell r="AF66">
            <v>783</v>
          </cell>
          <cell r="AG66">
            <v>2015</v>
          </cell>
          <cell r="AH66">
            <v>0</v>
          </cell>
          <cell r="AI66" t="str">
            <v>80000951/147</v>
          </cell>
        </row>
        <row r="67">
          <cell r="AB67" t="str">
            <v>PLZELD080027340148</v>
          </cell>
          <cell r="AC67">
            <v>14</v>
          </cell>
          <cell r="AD67" t="str">
            <v>C12a</v>
          </cell>
          <cell r="AE67">
            <v>396</v>
          </cell>
          <cell r="AF67">
            <v>85</v>
          </cell>
          <cell r="AG67">
            <v>311</v>
          </cell>
          <cell r="AH67">
            <v>0</v>
          </cell>
          <cell r="AI67" t="str">
            <v>80000951/148</v>
          </cell>
        </row>
        <row r="68">
          <cell r="AB68" t="str">
            <v>PLZELD080511840195</v>
          </cell>
          <cell r="AC68">
            <v>3</v>
          </cell>
          <cell r="AD68" t="str">
            <v>C12a</v>
          </cell>
          <cell r="AE68">
            <v>591</v>
          </cell>
          <cell r="AF68">
            <v>246</v>
          </cell>
          <cell r="AG68">
            <v>345</v>
          </cell>
          <cell r="AH68">
            <v>0</v>
          </cell>
          <cell r="AI68" t="str">
            <v>80000951/149</v>
          </cell>
        </row>
        <row r="69">
          <cell r="AB69" t="str">
            <v>PLZELD080520640105</v>
          </cell>
          <cell r="AC69">
            <v>33</v>
          </cell>
          <cell r="AD69" t="str">
            <v>C11</v>
          </cell>
          <cell r="AE69">
            <v>7188</v>
          </cell>
          <cell r="AF69">
            <v>7188</v>
          </cell>
          <cell r="AG69">
            <v>0</v>
          </cell>
          <cell r="AH69">
            <v>0</v>
          </cell>
          <cell r="AI69" t="str">
            <v>80000951/150</v>
          </cell>
        </row>
        <row r="70">
          <cell r="AB70" t="str">
            <v>PLZELD080536810170</v>
          </cell>
          <cell r="AC70">
            <v>5</v>
          </cell>
          <cell r="AD70" t="str">
            <v>C11o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80000951/159</v>
          </cell>
        </row>
        <row r="71">
          <cell r="AB71" t="str">
            <v>PLZELD080016930174</v>
          </cell>
          <cell r="AC71">
            <v>17</v>
          </cell>
          <cell r="AD71" t="str">
            <v>C11</v>
          </cell>
          <cell r="AE71">
            <v>2739</v>
          </cell>
          <cell r="AF71">
            <v>2739</v>
          </cell>
          <cell r="AG71">
            <v>0</v>
          </cell>
          <cell r="AH71">
            <v>0</v>
          </cell>
          <cell r="AI71" t="str">
            <v>80000951/160</v>
          </cell>
        </row>
        <row r="72">
          <cell r="AB72" t="str">
            <v>PLZELD080027360150</v>
          </cell>
          <cell r="AC72">
            <v>6</v>
          </cell>
          <cell r="AD72" t="str">
            <v>C12a</v>
          </cell>
          <cell r="AE72">
            <v>2672</v>
          </cell>
          <cell r="AF72">
            <v>2671</v>
          </cell>
          <cell r="AG72">
            <v>1</v>
          </cell>
          <cell r="AH72">
            <v>0</v>
          </cell>
          <cell r="AI72" t="str">
            <v>80000953/10</v>
          </cell>
        </row>
        <row r="73">
          <cell r="AB73" t="str">
            <v>PLZELD080027370151</v>
          </cell>
          <cell r="AC73">
            <v>6</v>
          </cell>
          <cell r="AD73" t="str">
            <v>C12a</v>
          </cell>
          <cell r="AE73">
            <v>1060</v>
          </cell>
          <cell r="AF73">
            <v>290</v>
          </cell>
          <cell r="AG73">
            <v>770</v>
          </cell>
          <cell r="AH73">
            <v>0</v>
          </cell>
          <cell r="AI73" t="str">
            <v>80000953/11</v>
          </cell>
        </row>
        <row r="74">
          <cell r="AB74" t="str">
            <v>PLZELD080027180132</v>
          </cell>
          <cell r="AC74">
            <v>6</v>
          </cell>
          <cell r="AD74" t="str">
            <v>C12a</v>
          </cell>
          <cell r="AE74">
            <v>3362</v>
          </cell>
          <cell r="AF74">
            <v>811</v>
          </cell>
          <cell r="AG74">
            <v>2551</v>
          </cell>
          <cell r="AH74">
            <v>0</v>
          </cell>
          <cell r="AI74" t="str">
            <v>80000953/12</v>
          </cell>
        </row>
        <row r="75">
          <cell r="AB75" t="str">
            <v>PLZELD080027390153</v>
          </cell>
          <cell r="AC75">
            <v>17</v>
          </cell>
          <cell r="AD75" t="str">
            <v>C12a</v>
          </cell>
          <cell r="AE75">
            <v>6501</v>
          </cell>
          <cell r="AF75">
            <v>1930</v>
          </cell>
          <cell r="AG75">
            <v>4571</v>
          </cell>
          <cell r="AH75">
            <v>0</v>
          </cell>
          <cell r="AI75" t="str">
            <v>80000953/13</v>
          </cell>
        </row>
        <row r="76">
          <cell r="AB76" t="str">
            <v>PLZELD080027400154</v>
          </cell>
          <cell r="AC76">
            <v>17</v>
          </cell>
          <cell r="AD76" t="str">
            <v>C12a</v>
          </cell>
          <cell r="AE76">
            <v>4033</v>
          </cell>
          <cell r="AF76">
            <v>964</v>
          </cell>
          <cell r="AG76">
            <v>3069</v>
          </cell>
          <cell r="AH76">
            <v>0</v>
          </cell>
          <cell r="AI76" t="str">
            <v>80000953/14</v>
          </cell>
        </row>
        <row r="77">
          <cell r="AB77" t="str">
            <v>PLZELD080027410155</v>
          </cell>
          <cell r="AC77">
            <v>17</v>
          </cell>
          <cell r="AD77" t="str">
            <v>C12a</v>
          </cell>
          <cell r="AE77">
            <v>8856</v>
          </cell>
          <cell r="AF77">
            <v>1972</v>
          </cell>
          <cell r="AG77">
            <v>6884</v>
          </cell>
          <cell r="AH77">
            <v>0</v>
          </cell>
          <cell r="AI77" t="str">
            <v>80000953/15</v>
          </cell>
        </row>
        <row r="78">
          <cell r="AB78" t="str">
            <v>PLZELD080027420156</v>
          </cell>
          <cell r="AC78">
            <v>5</v>
          </cell>
          <cell r="AD78" t="str">
            <v>C12a</v>
          </cell>
          <cell r="AE78">
            <v>6299</v>
          </cell>
          <cell r="AF78">
            <v>1491</v>
          </cell>
          <cell r="AG78">
            <v>4808</v>
          </cell>
          <cell r="AH78">
            <v>0</v>
          </cell>
          <cell r="AI78" t="str">
            <v>80000953/16</v>
          </cell>
        </row>
        <row r="79">
          <cell r="AB79" t="str">
            <v>PLZELD080510290137</v>
          </cell>
          <cell r="AC79">
            <v>8</v>
          </cell>
          <cell r="AD79" t="str">
            <v>C11</v>
          </cell>
          <cell r="AE79">
            <v>2714</v>
          </cell>
          <cell r="AF79">
            <v>2714</v>
          </cell>
          <cell r="AG79">
            <v>0</v>
          </cell>
          <cell r="AH79">
            <v>0</v>
          </cell>
          <cell r="AI79" t="str">
            <v>80000953/17</v>
          </cell>
        </row>
        <row r="80">
          <cell r="AB80" t="str">
            <v>PLZELD080510300138</v>
          </cell>
          <cell r="AC80">
            <v>8</v>
          </cell>
          <cell r="AD80" t="str">
            <v>C11</v>
          </cell>
          <cell r="AE80">
            <v>1360</v>
          </cell>
          <cell r="AF80">
            <v>1360</v>
          </cell>
          <cell r="AG80">
            <v>0</v>
          </cell>
          <cell r="AH80">
            <v>0</v>
          </cell>
          <cell r="AI80" t="str">
            <v>80000953/18</v>
          </cell>
        </row>
        <row r="81">
          <cell r="AB81" t="str">
            <v>PLZELD080510310139</v>
          </cell>
          <cell r="AC81">
            <v>8</v>
          </cell>
          <cell r="AD81" t="str">
            <v>C11</v>
          </cell>
          <cell r="AE81">
            <v>625</v>
          </cell>
          <cell r="AF81">
            <v>625</v>
          </cell>
          <cell r="AG81">
            <v>0</v>
          </cell>
          <cell r="AH81">
            <v>0</v>
          </cell>
          <cell r="AI81" t="str">
            <v>80000953/19</v>
          </cell>
        </row>
        <row r="82">
          <cell r="AB82" t="str">
            <v>PLZELD080510320140</v>
          </cell>
          <cell r="AC82">
            <v>8</v>
          </cell>
          <cell r="AD82" t="str">
            <v>C11</v>
          </cell>
          <cell r="AE82">
            <v>2125</v>
          </cell>
          <cell r="AF82">
            <v>2125</v>
          </cell>
          <cell r="AG82">
            <v>0</v>
          </cell>
          <cell r="AH82">
            <v>0</v>
          </cell>
          <cell r="AI82" t="str">
            <v>80000953/20</v>
          </cell>
        </row>
        <row r="83">
          <cell r="AB83" t="str">
            <v>PLZELD080536480137</v>
          </cell>
          <cell r="AC83">
            <v>8</v>
          </cell>
          <cell r="AD83" t="str">
            <v>C11</v>
          </cell>
          <cell r="AE83">
            <v>454</v>
          </cell>
          <cell r="AF83">
            <v>454</v>
          </cell>
          <cell r="AG83">
            <v>0</v>
          </cell>
          <cell r="AH83">
            <v>0</v>
          </cell>
          <cell r="AI83" t="str">
            <v>80000953/21</v>
          </cell>
        </row>
        <row r="84">
          <cell r="AB84" t="str">
            <v>PLZELD080536490138</v>
          </cell>
          <cell r="AC84">
            <v>8</v>
          </cell>
          <cell r="AD84" t="str">
            <v>C11</v>
          </cell>
          <cell r="AE84">
            <v>476</v>
          </cell>
          <cell r="AF84">
            <v>476</v>
          </cell>
          <cell r="AG84">
            <v>0</v>
          </cell>
          <cell r="AH84">
            <v>0</v>
          </cell>
          <cell r="AI84" t="str">
            <v>80000953/22</v>
          </cell>
        </row>
        <row r="85">
          <cell r="AB85" t="str">
            <v>PLZELD080536500139</v>
          </cell>
          <cell r="AC85">
            <v>8</v>
          </cell>
          <cell r="AD85" t="str">
            <v>C11</v>
          </cell>
          <cell r="AE85">
            <v>371</v>
          </cell>
          <cell r="AF85">
            <v>371</v>
          </cell>
          <cell r="AG85">
            <v>0</v>
          </cell>
          <cell r="AH85">
            <v>0</v>
          </cell>
          <cell r="AI85" t="str">
            <v>80000953/23</v>
          </cell>
        </row>
        <row r="86">
          <cell r="AB86" t="str">
            <v>PLZELD080536510140</v>
          </cell>
          <cell r="AC86">
            <v>8</v>
          </cell>
          <cell r="AD86" t="str">
            <v>C11</v>
          </cell>
          <cell r="AE86">
            <v>1685</v>
          </cell>
          <cell r="AF86">
            <v>1685</v>
          </cell>
          <cell r="AG86">
            <v>0</v>
          </cell>
          <cell r="AH86">
            <v>0</v>
          </cell>
          <cell r="AI86" t="str">
            <v>80000953/24</v>
          </cell>
        </row>
        <row r="87">
          <cell r="AB87" t="str">
            <v>PLZELD080536520141</v>
          </cell>
          <cell r="AC87">
            <v>8</v>
          </cell>
          <cell r="AD87" t="str">
            <v>C11</v>
          </cell>
          <cell r="AE87">
            <v>781</v>
          </cell>
          <cell r="AF87">
            <v>781</v>
          </cell>
          <cell r="AG87">
            <v>0</v>
          </cell>
          <cell r="AH87">
            <v>0</v>
          </cell>
          <cell r="AI87" t="str">
            <v>80000953/25</v>
          </cell>
        </row>
        <row r="88">
          <cell r="AB88" t="str">
            <v>PLZELD080536530142</v>
          </cell>
          <cell r="AC88">
            <v>8</v>
          </cell>
          <cell r="AD88" t="str">
            <v>C11</v>
          </cell>
          <cell r="AE88">
            <v>985</v>
          </cell>
          <cell r="AF88">
            <v>985</v>
          </cell>
          <cell r="AG88">
            <v>0</v>
          </cell>
          <cell r="AH88">
            <v>0</v>
          </cell>
          <cell r="AI88" t="str">
            <v>80000953/26</v>
          </cell>
        </row>
        <row r="89">
          <cell r="AB89" t="str">
            <v>PLZELD080538790174</v>
          </cell>
          <cell r="AC89">
            <v>11</v>
          </cell>
          <cell r="AD89" t="str">
            <v>C11</v>
          </cell>
          <cell r="AE89">
            <v>292</v>
          </cell>
          <cell r="AF89">
            <v>292</v>
          </cell>
          <cell r="AG89">
            <v>0</v>
          </cell>
          <cell r="AH89">
            <v>0</v>
          </cell>
          <cell r="AI89" t="str">
            <v>80000953/27</v>
          </cell>
        </row>
        <row r="90">
          <cell r="AB90" t="str">
            <v>PLZELD080538800175</v>
          </cell>
          <cell r="AC90">
            <v>17</v>
          </cell>
          <cell r="AD90" t="str">
            <v>C11</v>
          </cell>
          <cell r="AE90">
            <v>240</v>
          </cell>
          <cell r="AF90">
            <v>240</v>
          </cell>
          <cell r="AG90">
            <v>0</v>
          </cell>
          <cell r="AH90">
            <v>0</v>
          </cell>
          <cell r="AI90" t="str">
            <v>80000953/28</v>
          </cell>
        </row>
        <row r="91">
          <cell r="AB91" t="str">
            <v>PLZELD080538810176</v>
          </cell>
          <cell r="AC91">
            <v>11</v>
          </cell>
          <cell r="AD91" t="str">
            <v>C11</v>
          </cell>
          <cell r="AE91">
            <v>218</v>
          </cell>
          <cell r="AF91">
            <v>218</v>
          </cell>
          <cell r="AG91">
            <v>0</v>
          </cell>
          <cell r="AH91">
            <v>0</v>
          </cell>
          <cell r="AI91" t="str">
            <v>80000953/29</v>
          </cell>
        </row>
        <row r="92">
          <cell r="AB92" t="str">
            <v>PLZELD080026680179</v>
          </cell>
          <cell r="AC92">
            <v>4</v>
          </cell>
          <cell r="AD92" t="str">
            <v>C12a</v>
          </cell>
          <cell r="AE92">
            <v>4138</v>
          </cell>
          <cell r="AF92">
            <v>1627</v>
          </cell>
          <cell r="AG92">
            <v>2511</v>
          </cell>
          <cell r="AH92">
            <v>0</v>
          </cell>
          <cell r="AI92" t="str">
            <v>86178208/1</v>
          </cell>
        </row>
        <row r="93">
          <cell r="AB93" t="str">
            <v>PLZELD080511890103</v>
          </cell>
          <cell r="AC93">
            <v>14</v>
          </cell>
          <cell r="AD93" t="str">
            <v>C12a</v>
          </cell>
          <cell r="AE93">
            <v>8807</v>
          </cell>
          <cell r="AF93">
            <v>2517</v>
          </cell>
          <cell r="AG93">
            <v>6290</v>
          </cell>
          <cell r="AH93">
            <v>0</v>
          </cell>
          <cell r="AI93" t="str">
            <v>86787158/1</v>
          </cell>
        </row>
        <row r="94">
          <cell r="AB94" t="str">
            <v>PLZELD080512230137</v>
          </cell>
          <cell r="AC94">
            <v>162</v>
          </cell>
          <cell r="AD94" t="str">
            <v>C21</v>
          </cell>
          <cell r="AE94">
            <v>253386</v>
          </cell>
          <cell r="AF94">
            <v>253386</v>
          </cell>
          <cell r="AG94">
            <v>0</v>
          </cell>
          <cell r="AH94">
            <v>0</v>
          </cell>
          <cell r="AI94" t="str">
            <v>89918280/552</v>
          </cell>
        </row>
        <row r="95">
          <cell r="AB95" t="str">
            <v>PLZELD080002020138</v>
          </cell>
          <cell r="AC95">
            <v>50</v>
          </cell>
          <cell r="AD95" t="str">
            <v>C21</v>
          </cell>
          <cell r="AE95">
            <v>37647</v>
          </cell>
          <cell r="AF95">
            <v>37647</v>
          </cell>
          <cell r="AG95">
            <v>0</v>
          </cell>
          <cell r="AH95">
            <v>0</v>
          </cell>
          <cell r="AI95" t="str">
            <v>89918332/549</v>
          </cell>
        </row>
        <row r="96">
          <cell r="AB96" t="str">
            <v>PLZELD080002030139</v>
          </cell>
          <cell r="AC96">
            <v>80</v>
          </cell>
          <cell r="AD96" t="str">
            <v>C21</v>
          </cell>
          <cell r="AE96">
            <v>174487</v>
          </cell>
          <cell r="AF96">
            <v>174487</v>
          </cell>
          <cell r="AG96">
            <v>0</v>
          </cell>
          <cell r="AH96">
            <v>0</v>
          </cell>
          <cell r="AI96" t="str">
            <v>89918333/550</v>
          </cell>
        </row>
        <row r="97">
          <cell r="AB97" t="str">
            <v>PLZELD080512050119</v>
          </cell>
          <cell r="AC97">
            <v>100</v>
          </cell>
          <cell r="AD97" t="str">
            <v>C21</v>
          </cell>
          <cell r="AE97">
            <v>55079</v>
          </cell>
          <cell r="AF97">
            <v>55079</v>
          </cell>
          <cell r="AG97">
            <v>0</v>
          </cell>
          <cell r="AH97">
            <v>0</v>
          </cell>
          <cell r="AI97" t="str">
            <v>89918334/551</v>
          </cell>
        </row>
        <row r="98">
          <cell r="AB98" t="str">
            <v>PLZELD080487740113</v>
          </cell>
          <cell r="AC98">
            <v>65</v>
          </cell>
          <cell r="AD98" t="str">
            <v>C21</v>
          </cell>
          <cell r="AE98">
            <v>34428</v>
          </cell>
          <cell r="AF98">
            <v>34428</v>
          </cell>
          <cell r="AG98">
            <v>0</v>
          </cell>
          <cell r="AH98">
            <v>0</v>
          </cell>
          <cell r="AI98" t="str">
            <v>89918400/571</v>
          </cell>
        </row>
        <row r="99">
          <cell r="AB99" t="str">
            <v>PLZELD080026720183</v>
          </cell>
          <cell r="AC99">
            <v>53</v>
          </cell>
          <cell r="AD99" t="str">
            <v>B23</v>
          </cell>
          <cell r="AE99">
            <v>110388</v>
          </cell>
          <cell r="AF99">
            <v>14497</v>
          </cell>
          <cell r="AG99">
            <v>16101</v>
          </cell>
          <cell r="AH99">
            <v>79790</v>
          </cell>
          <cell r="AI99" t="str">
            <v>99908548/581</v>
          </cell>
        </row>
        <row r="100">
          <cell r="AB100" t="str">
            <v>PLZELD080513840104</v>
          </cell>
          <cell r="AC100">
            <v>145</v>
          </cell>
          <cell r="AD100" t="str">
            <v>B22</v>
          </cell>
          <cell r="AE100">
            <v>55614</v>
          </cell>
          <cell r="AF100">
            <v>14648</v>
          </cell>
          <cell r="AG100">
            <v>40966</v>
          </cell>
          <cell r="AH100">
            <v>0</v>
          </cell>
          <cell r="AI100" t="str">
            <v>99908583/583</v>
          </cell>
        </row>
        <row r="101">
          <cell r="AB101" t="str">
            <v>PLZELD080027190133</v>
          </cell>
          <cell r="AC101">
            <v>4</v>
          </cell>
          <cell r="AD101" t="str">
            <v>C12a</v>
          </cell>
          <cell r="AE101">
            <v>1302</v>
          </cell>
          <cell r="AF101">
            <v>465</v>
          </cell>
          <cell r="AG101">
            <v>837</v>
          </cell>
          <cell r="AI101" t="str">
            <v>70001009/2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90" zoomScaleNormal="90" workbookViewId="0">
      <selection activeCell="J161" sqref="J161"/>
    </sheetView>
  </sheetViews>
  <sheetFormatPr defaultRowHeight="15"/>
  <cols>
    <col min="1" max="1" width="9.140625" style="1"/>
    <col min="2" max="2" width="23.140625" style="1" customWidth="1"/>
    <col min="3" max="3" width="17.5703125" style="1" customWidth="1"/>
    <col min="4" max="4" width="22.7109375" style="1" customWidth="1"/>
    <col min="5" max="7" width="9.140625" style="1"/>
    <col min="8" max="8" width="19.85546875" style="1" customWidth="1"/>
    <col min="9" max="9" width="18.42578125" style="1" customWidth="1"/>
    <col min="10" max="11" width="9.140625" style="1"/>
    <col min="12" max="12" width="12.7109375" style="1" customWidth="1"/>
    <col min="13" max="13" width="13.42578125" customWidth="1"/>
  </cols>
  <sheetData>
    <row r="1" spans="1:13" ht="61.5" customHeight="1" thickBot="1">
      <c r="A1" s="61" t="s">
        <v>401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3" ht="36.75" customHeight="1" thickBot="1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3" ht="28.5" customHeight="1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358</v>
      </c>
      <c r="I3" s="56" t="s">
        <v>9</v>
      </c>
      <c r="J3" s="56" t="s">
        <v>10</v>
      </c>
      <c r="K3" s="58" t="s">
        <v>11</v>
      </c>
      <c r="L3" s="68" t="s">
        <v>394</v>
      </c>
    </row>
    <row r="4" spans="1:13" ht="28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8"/>
      <c r="L4" s="70"/>
    </row>
    <row r="5" spans="1:13" ht="28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69"/>
    </row>
    <row r="6" spans="1:13" ht="23.25" customHeight="1" thickBot="1">
      <c r="A6" s="2">
        <v>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2" t="s">
        <v>20</v>
      </c>
      <c r="K6" s="2">
        <v>3</v>
      </c>
      <c r="L6" s="2">
        <v>60656</v>
      </c>
    </row>
    <row r="7" spans="1:13" ht="23.25" customHeight="1" thickBot="1">
      <c r="A7" s="2">
        <v>2</v>
      </c>
      <c r="B7" s="2" t="s">
        <v>12</v>
      </c>
      <c r="C7" s="2" t="s">
        <v>13</v>
      </c>
      <c r="D7" s="2" t="s">
        <v>21</v>
      </c>
      <c r="E7" s="2" t="s">
        <v>22</v>
      </c>
      <c r="F7" s="2" t="s">
        <v>16</v>
      </c>
      <c r="G7" s="2" t="s">
        <v>17</v>
      </c>
      <c r="H7" s="2" t="s">
        <v>23</v>
      </c>
      <c r="I7" s="2" t="s">
        <v>24</v>
      </c>
      <c r="J7" s="2" t="s">
        <v>20</v>
      </c>
      <c r="K7" s="2">
        <v>3</v>
      </c>
      <c r="L7" s="2">
        <v>24764</v>
      </c>
    </row>
    <row r="8" spans="1:13" ht="23.25" customHeight="1" thickBot="1">
      <c r="A8" s="2">
        <v>3</v>
      </c>
      <c r="B8" s="2" t="s">
        <v>12</v>
      </c>
      <c r="C8" s="2" t="s">
        <v>13</v>
      </c>
      <c r="D8" s="2" t="s">
        <v>25</v>
      </c>
      <c r="E8" s="2" t="s">
        <v>26</v>
      </c>
      <c r="F8" s="2" t="s">
        <v>16</v>
      </c>
      <c r="G8" s="2" t="s">
        <v>17</v>
      </c>
      <c r="H8" s="2" t="s">
        <v>27</v>
      </c>
      <c r="I8" s="2" t="s">
        <v>28</v>
      </c>
      <c r="J8" s="2" t="s">
        <v>20</v>
      </c>
      <c r="K8" s="2">
        <v>2</v>
      </c>
      <c r="L8" s="2">
        <v>7432</v>
      </c>
    </row>
    <row r="9" spans="1:13" ht="23.25" customHeight="1" thickBot="1">
      <c r="A9" s="2">
        <v>4</v>
      </c>
      <c r="B9" s="2" t="s">
        <v>12</v>
      </c>
      <c r="C9" s="2" t="s">
        <v>13</v>
      </c>
      <c r="D9" s="2" t="s">
        <v>25</v>
      </c>
      <c r="E9" s="2" t="s">
        <v>29</v>
      </c>
      <c r="F9" s="2" t="s">
        <v>16</v>
      </c>
      <c r="G9" s="2" t="s">
        <v>17</v>
      </c>
      <c r="H9" s="2" t="s">
        <v>30</v>
      </c>
      <c r="I9" s="2" t="s">
        <v>31</v>
      </c>
      <c r="J9" s="2" t="s">
        <v>20</v>
      </c>
      <c r="K9" s="2">
        <v>5</v>
      </c>
      <c r="L9" s="2">
        <v>10174</v>
      </c>
    </row>
    <row r="10" spans="1:13" ht="23.25" customHeight="1" thickBot="1">
      <c r="A10" s="2">
        <v>5</v>
      </c>
      <c r="B10" s="2" t="s">
        <v>12</v>
      </c>
      <c r="C10" s="2" t="s">
        <v>13</v>
      </c>
      <c r="D10" s="2" t="s">
        <v>25</v>
      </c>
      <c r="E10" s="2" t="s">
        <v>32</v>
      </c>
      <c r="F10" s="2" t="s">
        <v>16</v>
      </c>
      <c r="G10" s="2" t="s">
        <v>17</v>
      </c>
      <c r="H10" s="2" t="s">
        <v>33</v>
      </c>
      <c r="I10" s="2" t="s">
        <v>34</v>
      </c>
      <c r="J10" s="2" t="s">
        <v>20</v>
      </c>
      <c r="K10" s="2">
        <v>3</v>
      </c>
      <c r="L10" s="2">
        <v>8106</v>
      </c>
    </row>
    <row r="11" spans="1:13" ht="23.25" customHeight="1" thickBot="1">
      <c r="A11" s="2">
        <v>6</v>
      </c>
      <c r="B11" s="2" t="s">
        <v>12</v>
      </c>
      <c r="C11" s="2" t="s">
        <v>13</v>
      </c>
      <c r="D11" s="2" t="s">
        <v>25</v>
      </c>
      <c r="E11" s="2" t="s">
        <v>35</v>
      </c>
      <c r="F11" s="2" t="s">
        <v>16</v>
      </c>
      <c r="G11" s="2" t="s">
        <v>17</v>
      </c>
      <c r="H11" s="2" t="s">
        <v>36</v>
      </c>
      <c r="I11" s="2" t="s">
        <v>37</v>
      </c>
      <c r="J11" s="2" t="s">
        <v>20</v>
      </c>
      <c r="K11" s="2">
        <v>4</v>
      </c>
      <c r="L11" s="2">
        <v>16604</v>
      </c>
    </row>
    <row r="12" spans="1:13" ht="23.25" customHeight="1" thickBot="1">
      <c r="A12" s="2">
        <v>7</v>
      </c>
      <c r="B12" s="2" t="s">
        <v>12</v>
      </c>
      <c r="C12" s="2" t="s">
        <v>13</v>
      </c>
      <c r="D12" s="2" t="s">
        <v>25</v>
      </c>
      <c r="E12" s="2" t="s">
        <v>38</v>
      </c>
      <c r="F12" s="2" t="s">
        <v>16</v>
      </c>
      <c r="G12" s="2" t="s">
        <v>17</v>
      </c>
      <c r="H12" s="2" t="s">
        <v>39</v>
      </c>
      <c r="I12" s="2" t="s">
        <v>40</v>
      </c>
      <c r="J12" s="2" t="s">
        <v>20</v>
      </c>
      <c r="K12" s="2">
        <v>2</v>
      </c>
      <c r="L12" s="2">
        <v>9034</v>
      </c>
    </row>
    <row r="13" spans="1:13" ht="23.25" customHeight="1" thickBot="1">
      <c r="A13" s="2">
        <v>8</v>
      </c>
      <c r="B13" s="2" t="s">
        <v>12</v>
      </c>
      <c r="C13" s="2" t="s">
        <v>13</v>
      </c>
      <c r="D13" s="2" t="s">
        <v>25</v>
      </c>
      <c r="E13" s="2" t="s">
        <v>41</v>
      </c>
      <c r="F13" s="2" t="s">
        <v>16</v>
      </c>
      <c r="G13" s="2" t="s">
        <v>17</v>
      </c>
      <c r="H13" s="2" t="s">
        <v>42</v>
      </c>
      <c r="I13" s="2" t="s">
        <v>43</v>
      </c>
      <c r="J13" s="2" t="s">
        <v>20</v>
      </c>
      <c r="K13" s="2">
        <v>2</v>
      </c>
      <c r="L13" s="2">
        <v>3544</v>
      </c>
    </row>
    <row r="14" spans="1:13" ht="23.25" customHeight="1" thickBot="1">
      <c r="A14" s="2">
        <v>9</v>
      </c>
      <c r="B14" s="2" t="s">
        <v>12</v>
      </c>
      <c r="C14" s="2" t="s">
        <v>13</v>
      </c>
      <c r="D14" s="2" t="s">
        <v>25</v>
      </c>
      <c r="E14" s="2" t="s">
        <v>44</v>
      </c>
      <c r="F14" s="2" t="s">
        <v>16</v>
      </c>
      <c r="G14" s="2" t="s">
        <v>17</v>
      </c>
      <c r="H14" s="2" t="s">
        <v>45</v>
      </c>
      <c r="I14" s="2" t="s">
        <v>46</v>
      </c>
      <c r="J14" s="2" t="s">
        <v>20</v>
      </c>
      <c r="K14" s="2">
        <v>2</v>
      </c>
      <c r="L14" s="2">
        <v>7236</v>
      </c>
      <c r="M14" s="25"/>
    </row>
    <row r="15" spans="1:13" ht="23.25" customHeight="1" thickBot="1">
      <c r="A15" s="2">
        <v>10</v>
      </c>
      <c r="B15" s="2" t="s">
        <v>12</v>
      </c>
      <c r="C15" s="2" t="s">
        <v>13</v>
      </c>
      <c r="D15" s="2" t="s">
        <v>47</v>
      </c>
      <c r="E15" s="2" t="s">
        <v>48</v>
      </c>
      <c r="F15" s="2" t="s">
        <v>16</v>
      </c>
      <c r="G15" s="2" t="s">
        <v>17</v>
      </c>
      <c r="H15" s="2" t="s">
        <v>49</v>
      </c>
      <c r="I15" s="2" t="s">
        <v>50</v>
      </c>
      <c r="J15" s="2" t="s">
        <v>20</v>
      </c>
      <c r="K15" s="2">
        <v>5</v>
      </c>
      <c r="L15" s="2">
        <v>7420</v>
      </c>
    </row>
    <row r="16" spans="1:13" ht="23.25" customHeight="1" thickBot="1">
      <c r="A16" s="2">
        <v>11</v>
      </c>
      <c r="B16" s="2" t="s">
        <v>12</v>
      </c>
      <c r="C16" s="2" t="s">
        <v>13</v>
      </c>
      <c r="D16" s="2" t="s">
        <v>47</v>
      </c>
      <c r="E16" s="2" t="s">
        <v>51</v>
      </c>
      <c r="F16" s="2" t="s">
        <v>16</v>
      </c>
      <c r="G16" s="2" t="s">
        <v>17</v>
      </c>
      <c r="H16" s="2" t="s">
        <v>52</v>
      </c>
      <c r="I16" s="2" t="s">
        <v>53</v>
      </c>
      <c r="J16" s="2" t="s">
        <v>20</v>
      </c>
      <c r="K16" s="2">
        <v>3</v>
      </c>
      <c r="L16" s="2">
        <v>4406</v>
      </c>
    </row>
    <row r="17" spans="1:12" ht="23.25" customHeight="1" thickBot="1">
      <c r="A17" s="2">
        <v>12</v>
      </c>
      <c r="B17" s="2" t="s">
        <v>12</v>
      </c>
      <c r="C17" s="2" t="s">
        <v>13</v>
      </c>
      <c r="D17" s="2" t="s">
        <v>47</v>
      </c>
      <c r="E17" s="2" t="s">
        <v>54</v>
      </c>
      <c r="F17" s="2" t="s">
        <v>16</v>
      </c>
      <c r="G17" s="2" t="s">
        <v>17</v>
      </c>
      <c r="H17" s="2" t="s">
        <v>55</v>
      </c>
      <c r="I17" s="2" t="s">
        <v>56</v>
      </c>
      <c r="J17" s="2" t="s">
        <v>20</v>
      </c>
      <c r="K17" s="2">
        <v>3</v>
      </c>
      <c r="L17" s="2">
        <v>4768</v>
      </c>
    </row>
    <row r="18" spans="1:12" ht="23.25" customHeight="1" thickBot="1">
      <c r="A18" s="2">
        <v>13</v>
      </c>
      <c r="B18" s="2" t="s">
        <v>12</v>
      </c>
      <c r="C18" s="2" t="s">
        <v>13</v>
      </c>
      <c r="D18" s="2" t="s">
        <v>47</v>
      </c>
      <c r="E18" s="2" t="s">
        <v>57</v>
      </c>
      <c r="F18" s="2" t="s">
        <v>16</v>
      </c>
      <c r="G18" s="2" t="s">
        <v>17</v>
      </c>
      <c r="H18" s="2" t="s">
        <v>58</v>
      </c>
      <c r="I18" s="2" t="s">
        <v>59</v>
      </c>
      <c r="J18" s="2" t="s">
        <v>20</v>
      </c>
      <c r="K18" s="2">
        <v>5</v>
      </c>
      <c r="L18" s="2">
        <v>16994</v>
      </c>
    </row>
    <row r="19" spans="1:12" ht="23.25" customHeight="1" thickBot="1">
      <c r="A19" s="2">
        <v>14</v>
      </c>
      <c r="B19" s="2" t="s">
        <v>12</v>
      </c>
      <c r="C19" s="2" t="s">
        <v>13</v>
      </c>
      <c r="D19" s="2" t="s">
        <v>47</v>
      </c>
      <c r="E19" s="2" t="s">
        <v>60</v>
      </c>
      <c r="F19" s="2" t="s">
        <v>16</v>
      </c>
      <c r="G19" s="2" t="s">
        <v>17</v>
      </c>
      <c r="H19" s="2" t="s">
        <v>61</v>
      </c>
      <c r="I19" s="2" t="s">
        <v>62</v>
      </c>
      <c r="J19" s="2" t="s">
        <v>20</v>
      </c>
      <c r="K19" s="2">
        <v>5</v>
      </c>
      <c r="L19" s="2">
        <v>10782</v>
      </c>
    </row>
    <row r="20" spans="1:12" ht="23.25" customHeight="1" thickBot="1">
      <c r="A20" s="2">
        <v>15</v>
      </c>
      <c r="B20" s="2" t="s">
        <v>12</v>
      </c>
      <c r="C20" s="2" t="s">
        <v>13</v>
      </c>
      <c r="D20" s="2" t="s">
        <v>63</v>
      </c>
      <c r="E20" s="2" t="s">
        <v>64</v>
      </c>
      <c r="F20" s="2" t="s">
        <v>16</v>
      </c>
      <c r="G20" s="2" t="s">
        <v>17</v>
      </c>
      <c r="H20" s="2" t="s">
        <v>65</v>
      </c>
      <c r="I20" s="2" t="s">
        <v>66</v>
      </c>
      <c r="J20" s="2" t="s">
        <v>20</v>
      </c>
      <c r="K20" s="2">
        <v>5</v>
      </c>
      <c r="L20" s="2">
        <v>12554</v>
      </c>
    </row>
    <row r="21" spans="1:12" ht="23.25" customHeight="1" thickBot="1">
      <c r="A21" s="2">
        <v>16</v>
      </c>
      <c r="B21" s="2" t="s">
        <v>12</v>
      </c>
      <c r="C21" s="2" t="s">
        <v>13</v>
      </c>
      <c r="D21" s="2" t="s">
        <v>63</v>
      </c>
      <c r="E21" s="2" t="s">
        <v>67</v>
      </c>
      <c r="F21" s="2" t="s">
        <v>16</v>
      </c>
      <c r="G21" s="2" t="s">
        <v>17</v>
      </c>
      <c r="H21" s="2" t="s">
        <v>68</v>
      </c>
      <c r="I21" s="2" t="s">
        <v>69</v>
      </c>
      <c r="J21" s="2" t="s">
        <v>20</v>
      </c>
      <c r="K21" s="2">
        <v>3</v>
      </c>
      <c r="L21" s="2">
        <v>6618</v>
      </c>
    </row>
    <row r="22" spans="1:12" ht="23.25" customHeight="1" thickBot="1">
      <c r="A22" s="2">
        <v>17</v>
      </c>
      <c r="B22" s="2" t="s">
        <v>12</v>
      </c>
      <c r="C22" s="2" t="s">
        <v>13</v>
      </c>
      <c r="D22" s="2" t="s">
        <v>70</v>
      </c>
      <c r="E22" s="2" t="s">
        <v>71</v>
      </c>
      <c r="F22" s="2" t="s">
        <v>16</v>
      </c>
      <c r="G22" s="2" t="s">
        <v>17</v>
      </c>
      <c r="H22" s="2" t="s">
        <v>72</v>
      </c>
      <c r="I22" s="2" t="s">
        <v>73</v>
      </c>
      <c r="J22" s="2" t="s">
        <v>20</v>
      </c>
      <c r="K22" s="2">
        <v>5</v>
      </c>
      <c r="L22" s="2">
        <v>6282</v>
      </c>
    </row>
    <row r="23" spans="1:12" ht="23.25" customHeight="1" thickBot="1">
      <c r="A23" s="2">
        <v>18</v>
      </c>
      <c r="B23" s="2" t="s">
        <v>12</v>
      </c>
      <c r="C23" s="2" t="s">
        <v>13</v>
      </c>
      <c r="D23" s="2" t="s">
        <v>74</v>
      </c>
      <c r="E23" s="2" t="s">
        <v>75</v>
      </c>
      <c r="F23" s="2" t="s">
        <v>16</v>
      </c>
      <c r="G23" s="2" t="s">
        <v>17</v>
      </c>
      <c r="H23" s="2" t="s">
        <v>76</v>
      </c>
      <c r="I23" s="2" t="s">
        <v>77</v>
      </c>
      <c r="J23" s="2" t="s">
        <v>20</v>
      </c>
      <c r="K23" s="2">
        <v>3</v>
      </c>
      <c r="L23" s="2">
        <v>15194</v>
      </c>
    </row>
    <row r="24" spans="1:12" ht="23.25" customHeight="1" thickBot="1">
      <c r="A24" s="2">
        <v>19</v>
      </c>
      <c r="B24" s="2" t="s">
        <v>12</v>
      </c>
      <c r="C24" s="2" t="s">
        <v>13</v>
      </c>
      <c r="D24" s="2" t="s">
        <v>74</v>
      </c>
      <c r="E24" s="2" t="s">
        <v>78</v>
      </c>
      <c r="F24" s="2" t="s">
        <v>16</v>
      </c>
      <c r="G24" s="2" t="s">
        <v>17</v>
      </c>
      <c r="H24" s="2" t="s">
        <v>79</v>
      </c>
      <c r="I24" s="2" t="s">
        <v>80</v>
      </c>
      <c r="J24" s="2" t="s">
        <v>20</v>
      </c>
      <c r="K24" s="2">
        <v>3</v>
      </c>
      <c r="L24" s="2">
        <v>17522</v>
      </c>
    </row>
    <row r="25" spans="1:12" ht="23.25" customHeight="1" thickBot="1">
      <c r="A25" s="2">
        <v>20</v>
      </c>
      <c r="B25" s="2" t="s">
        <v>12</v>
      </c>
      <c r="C25" s="2" t="s">
        <v>13</v>
      </c>
      <c r="D25" s="2" t="s">
        <v>81</v>
      </c>
      <c r="E25" s="2" t="s">
        <v>82</v>
      </c>
      <c r="F25" s="2" t="s">
        <v>16</v>
      </c>
      <c r="G25" s="2" t="s">
        <v>17</v>
      </c>
      <c r="H25" s="2" t="s">
        <v>83</v>
      </c>
      <c r="I25" s="2" t="s">
        <v>84</v>
      </c>
      <c r="J25" s="2" t="s">
        <v>20</v>
      </c>
      <c r="K25" s="2">
        <v>2</v>
      </c>
      <c r="L25" s="2">
        <v>3386</v>
      </c>
    </row>
    <row r="26" spans="1:12" ht="23.25" customHeight="1" thickBot="1">
      <c r="A26" s="2">
        <v>21</v>
      </c>
      <c r="B26" s="2" t="s">
        <v>12</v>
      </c>
      <c r="C26" s="2" t="s">
        <v>13</v>
      </c>
      <c r="D26" s="2" t="s">
        <v>74</v>
      </c>
      <c r="E26" s="2" t="s">
        <v>85</v>
      </c>
      <c r="F26" s="2" t="s">
        <v>16</v>
      </c>
      <c r="G26" s="2" t="s">
        <v>17</v>
      </c>
      <c r="H26" s="2" t="s">
        <v>86</v>
      </c>
      <c r="I26" s="2" t="s">
        <v>87</v>
      </c>
      <c r="J26" s="2" t="s">
        <v>20</v>
      </c>
      <c r="K26" s="2">
        <v>4</v>
      </c>
      <c r="L26" s="2">
        <v>17592</v>
      </c>
    </row>
    <row r="27" spans="1:12" ht="23.25" customHeight="1" thickBot="1">
      <c r="A27" s="2">
        <v>22</v>
      </c>
      <c r="B27" s="2" t="s">
        <v>12</v>
      </c>
      <c r="C27" s="2" t="s">
        <v>13</v>
      </c>
      <c r="D27" s="2" t="s">
        <v>88</v>
      </c>
      <c r="E27" s="2" t="s">
        <v>89</v>
      </c>
      <c r="F27" s="2" t="s">
        <v>16</v>
      </c>
      <c r="G27" s="2" t="s">
        <v>17</v>
      </c>
      <c r="H27" s="2" t="s">
        <v>90</v>
      </c>
      <c r="I27" s="2" t="s">
        <v>91</v>
      </c>
      <c r="J27" s="2" t="s">
        <v>20</v>
      </c>
      <c r="K27" s="2">
        <v>3</v>
      </c>
      <c r="L27" s="2">
        <v>14626</v>
      </c>
    </row>
    <row r="28" spans="1:12" ht="23.25" customHeight="1" thickBot="1">
      <c r="A28" s="2">
        <v>23</v>
      </c>
      <c r="B28" s="2" t="s">
        <v>12</v>
      </c>
      <c r="C28" s="2" t="s">
        <v>13</v>
      </c>
      <c r="D28" s="2" t="s">
        <v>88</v>
      </c>
      <c r="E28" s="2" t="s">
        <v>92</v>
      </c>
      <c r="F28" s="2" t="s">
        <v>16</v>
      </c>
      <c r="G28" s="2" t="s">
        <v>17</v>
      </c>
      <c r="H28" s="2" t="s">
        <v>93</v>
      </c>
      <c r="I28" s="2" t="s">
        <v>94</v>
      </c>
      <c r="J28" s="2" t="s">
        <v>20</v>
      </c>
      <c r="K28" s="2">
        <v>3</v>
      </c>
      <c r="L28" s="2">
        <v>14980</v>
      </c>
    </row>
    <row r="29" spans="1:12" ht="23.25" customHeight="1" thickBot="1">
      <c r="A29" s="2">
        <v>24</v>
      </c>
      <c r="B29" s="2" t="s">
        <v>12</v>
      </c>
      <c r="C29" s="2" t="s">
        <v>13</v>
      </c>
      <c r="D29" s="2" t="s">
        <v>17</v>
      </c>
      <c r="E29" s="2" t="s">
        <v>95</v>
      </c>
      <c r="F29" s="2" t="s">
        <v>16</v>
      </c>
      <c r="G29" s="2" t="s">
        <v>17</v>
      </c>
      <c r="H29" s="2" t="s">
        <v>96</v>
      </c>
      <c r="I29" s="2" t="s">
        <v>97</v>
      </c>
      <c r="J29" s="2" t="s">
        <v>20</v>
      </c>
      <c r="K29" s="2">
        <v>7</v>
      </c>
      <c r="L29" s="2">
        <v>34620</v>
      </c>
    </row>
    <row r="30" spans="1:12" ht="23.25" customHeight="1" thickBot="1">
      <c r="A30" s="2">
        <v>25</v>
      </c>
      <c r="B30" s="2" t="s">
        <v>12</v>
      </c>
      <c r="C30" s="2" t="s">
        <v>13</v>
      </c>
      <c r="D30" s="2" t="s">
        <v>98</v>
      </c>
      <c r="E30" s="2" t="s">
        <v>99</v>
      </c>
      <c r="F30" s="2" t="s">
        <v>16</v>
      </c>
      <c r="G30" s="2" t="s">
        <v>17</v>
      </c>
      <c r="H30" s="2" t="s">
        <v>100</v>
      </c>
      <c r="I30" s="2" t="s">
        <v>101</v>
      </c>
      <c r="J30" s="2" t="s">
        <v>20</v>
      </c>
      <c r="K30" s="2">
        <v>3</v>
      </c>
      <c r="L30" s="2">
        <v>8230</v>
      </c>
    </row>
    <row r="31" spans="1:12" ht="23.25" customHeight="1" thickBot="1">
      <c r="A31" s="2">
        <v>26</v>
      </c>
      <c r="B31" s="2" t="s">
        <v>12</v>
      </c>
      <c r="C31" s="2" t="s">
        <v>13</v>
      </c>
      <c r="D31" s="2" t="s">
        <v>102</v>
      </c>
      <c r="E31" s="2" t="s">
        <v>103</v>
      </c>
      <c r="F31" s="2" t="s">
        <v>16</v>
      </c>
      <c r="G31" s="2" t="s">
        <v>17</v>
      </c>
      <c r="H31" s="2" t="s">
        <v>104</v>
      </c>
      <c r="I31" s="2" t="s">
        <v>105</v>
      </c>
      <c r="J31" s="2" t="s">
        <v>20</v>
      </c>
      <c r="K31" s="2">
        <v>4</v>
      </c>
      <c r="L31" s="2">
        <v>9928</v>
      </c>
    </row>
    <row r="32" spans="1:12" ht="23.25" customHeight="1" thickBot="1">
      <c r="A32" s="2">
        <v>27</v>
      </c>
      <c r="B32" s="2" t="s">
        <v>12</v>
      </c>
      <c r="C32" s="2" t="s">
        <v>13</v>
      </c>
      <c r="D32" s="2" t="s">
        <v>106</v>
      </c>
      <c r="E32" s="2" t="s">
        <v>107</v>
      </c>
      <c r="F32" s="2" t="s">
        <v>16</v>
      </c>
      <c r="G32" s="2" t="s">
        <v>17</v>
      </c>
      <c r="H32" s="2" t="s">
        <v>108</v>
      </c>
      <c r="I32" s="2" t="s">
        <v>109</v>
      </c>
      <c r="J32" s="2" t="s">
        <v>20</v>
      </c>
      <c r="K32" s="2">
        <v>3</v>
      </c>
      <c r="L32" s="2">
        <v>7270</v>
      </c>
    </row>
    <row r="33" spans="1:13" ht="23.25" customHeight="1" thickBot="1">
      <c r="A33" s="2">
        <v>28</v>
      </c>
      <c r="B33" s="2" t="s">
        <v>12</v>
      </c>
      <c r="C33" s="2" t="s">
        <v>13</v>
      </c>
      <c r="D33" s="2" t="s">
        <v>110</v>
      </c>
      <c r="E33" s="2" t="s">
        <v>111</v>
      </c>
      <c r="F33" s="2" t="s">
        <v>16</v>
      </c>
      <c r="G33" s="2" t="s">
        <v>17</v>
      </c>
      <c r="H33" s="2" t="s">
        <v>112</v>
      </c>
      <c r="I33" s="2" t="s">
        <v>113</v>
      </c>
      <c r="J33" s="2" t="s">
        <v>20</v>
      </c>
      <c r="K33" s="2">
        <v>5</v>
      </c>
      <c r="L33" s="2">
        <v>12464</v>
      </c>
    </row>
    <row r="34" spans="1:13" ht="23.25" customHeight="1" thickBot="1">
      <c r="A34" s="2">
        <v>29</v>
      </c>
      <c r="B34" s="2" t="s">
        <v>12</v>
      </c>
      <c r="C34" s="2" t="s">
        <v>13</v>
      </c>
      <c r="D34" s="2" t="s">
        <v>114</v>
      </c>
      <c r="E34" s="2" t="s">
        <v>115</v>
      </c>
      <c r="F34" s="2" t="s">
        <v>16</v>
      </c>
      <c r="G34" s="2" t="s">
        <v>17</v>
      </c>
      <c r="H34" s="2" t="s">
        <v>116</v>
      </c>
      <c r="I34" s="2" t="s">
        <v>117</v>
      </c>
      <c r="J34" s="2" t="s">
        <v>20</v>
      </c>
      <c r="K34" s="2">
        <v>5</v>
      </c>
      <c r="L34" s="2">
        <v>9008</v>
      </c>
    </row>
    <row r="35" spans="1:13" ht="23.25" customHeight="1" thickBot="1">
      <c r="A35" s="2">
        <v>30</v>
      </c>
      <c r="B35" s="2" t="s">
        <v>12</v>
      </c>
      <c r="C35" s="2" t="s">
        <v>13</v>
      </c>
      <c r="D35" s="2" t="s">
        <v>118</v>
      </c>
      <c r="E35" s="2" t="s">
        <v>119</v>
      </c>
      <c r="F35" s="2" t="s">
        <v>16</v>
      </c>
      <c r="G35" s="2" t="s">
        <v>17</v>
      </c>
      <c r="H35" s="2" t="s">
        <v>120</v>
      </c>
      <c r="I35" s="2" t="s">
        <v>121</v>
      </c>
      <c r="J35" s="2" t="s">
        <v>20</v>
      </c>
      <c r="K35" s="2">
        <v>3</v>
      </c>
      <c r="L35" s="2">
        <v>14756</v>
      </c>
    </row>
    <row r="36" spans="1:13" ht="23.25" customHeight="1" thickBot="1">
      <c r="A36" s="2">
        <v>31</v>
      </c>
      <c r="B36" s="2" t="s">
        <v>12</v>
      </c>
      <c r="C36" s="2" t="s">
        <v>13</v>
      </c>
      <c r="D36" s="2" t="s">
        <v>122</v>
      </c>
      <c r="E36" s="2" t="s">
        <v>123</v>
      </c>
      <c r="F36" s="2" t="s">
        <v>16</v>
      </c>
      <c r="G36" s="2" t="s">
        <v>17</v>
      </c>
      <c r="H36" s="2" t="s">
        <v>124</v>
      </c>
      <c r="I36" s="2" t="s">
        <v>125</v>
      </c>
      <c r="J36" s="2" t="s">
        <v>20</v>
      </c>
      <c r="K36" s="2">
        <v>2</v>
      </c>
      <c r="L36" s="2">
        <v>5968</v>
      </c>
    </row>
    <row r="37" spans="1:13" ht="23.25" customHeight="1" thickBot="1">
      <c r="A37" s="2">
        <v>32</v>
      </c>
      <c r="B37" s="2" t="s">
        <v>12</v>
      </c>
      <c r="C37" s="2" t="s">
        <v>13</v>
      </c>
      <c r="D37" s="2" t="s">
        <v>126</v>
      </c>
      <c r="E37" s="2" t="s">
        <v>127</v>
      </c>
      <c r="F37" s="2" t="s">
        <v>16</v>
      </c>
      <c r="G37" s="2" t="s">
        <v>17</v>
      </c>
      <c r="H37" s="2" t="s">
        <v>128</v>
      </c>
      <c r="I37" s="2" t="s">
        <v>129</v>
      </c>
      <c r="J37" s="2" t="s">
        <v>20</v>
      </c>
      <c r="K37" s="2">
        <v>2</v>
      </c>
      <c r="L37" s="2">
        <v>4542</v>
      </c>
    </row>
    <row r="38" spans="1:13" ht="23.25" customHeight="1" thickBot="1">
      <c r="A38" s="2">
        <v>33</v>
      </c>
      <c r="B38" s="2" t="s">
        <v>12</v>
      </c>
      <c r="C38" s="2" t="s">
        <v>13</v>
      </c>
      <c r="D38" s="2" t="s">
        <v>130</v>
      </c>
      <c r="E38" s="2" t="s">
        <v>131</v>
      </c>
      <c r="F38" s="2" t="s">
        <v>16</v>
      </c>
      <c r="G38" s="2" t="s">
        <v>17</v>
      </c>
      <c r="H38" s="2" t="s">
        <v>132</v>
      </c>
      <c r="I38" s="2" t="s">
        <v>133</v>
      </c>
      <c r="J38" s="2" t="s">
        <v>20</v>
      </c>
      <c r="K38" s="2">
        <v>2</v>
      </c>
      <c r="L38" s="2">
        <v>6426</v>
      </c>
      <c r="M38" s="25"/>
    </row>
    <row r="39" spans="1:13" ht="23.25" customHeight="1" thickBot="1">
      <c r="A39" s="2">
        <v>34</v>
      </c>
      <c r="B39" s="2" t="s">
        <v>12</v>
      </c>
      <c r="C39" s="2" t="s">
        <v>13</v>
      </c>
      <c r="D39" s="2" t="s">
        <v>122</v>
      </c>
      <c r="E39" s="2" t="s">
        <v>134</v>
      </c>
      <c r="F39" s="2" t="s">
        <v>16</v>
      </c>
      <c r="G39" s="2" t="s">
        <v>17</v>
      </c>
      <c r="H39" s="2" t="s">
        <v>135</v>
      </c>
      <c r="I39" s="2" t="s">
        <v>136</v>
      </c>
      <c r="J39" s="2" t="s">
        <v>20</v>
      </c>
      <c r="K39" s="2">
        <v>2</v>
      </c>
      <c r="L39" s="2">
        <v>9756</v>
      </c>
    </row>
    <row r="40" spans="1:13" ht="23.25" customHeight="1" thickBot="1">
      <c r="A40" s="2">
        <v>35</v>
      </c>
      <c r="B40" s="2" t="s">
        <v>12</v>
      </c>
      <c r="C40" s="2" t="s">
        <v>13</v>
      </c>
      <c r="D40" s="2" t="s">
        <v>137</v>
      </c>
      <c r="E40" s="2" t="s">
        <v>138</v>
      </c>
      <c r="F40" s="2" t="s">
        <v>16</v>
      </c>
      <c r="G40" s="2" t="s">
        <v>17</v>
      </c>
      <c r="H40" s="2" t="s">
        <v>139</v>
      </c>
      <c r="I40" s="2" t="s">
        <v>140</v>
      </c>
      <c r="J40" s="2" t="s">
        <v>20</v>
      </c>
      <c r="K40" s="2">
        <v>2</v>
      </c>
      <c r="L40" s="2">
        <v>12994</v>
      </c>
    </row>
    <row r="41" spans="1:13" ht="24.75" customHeight="1" thickBot="1">
      <c r="A41" s="2">
        <v>36</v>
      </c>
      <c r="B41" s="2" t="s">
        <v>12</v>
      </c>
      <c r="C41" s="2" t="s">
        <v>13</v>
      </c>
      <c r="D41" s="2" t="s">
        <v>141</v>
      </c>
      <c r="E41" s="2" t="s">
        <v>142</v>
      </c>
      <c r="F41" s="2" t="s">
        <v>16</v>
      </c>
      <c r="G41" s="2" t="s">
        <v>17</v>
      </c>
      <c r="H41" s="2" t="s">
        <v>143</v>
      </c>
      <c r="I41" s="2" t="s">
        <v>144</v>
      </c>
      <c r="J41" s="2" t="s">
        <v>20</v>
      </c>
      <c r="K41" s="2">
        <v>3</v>
      </c>
      <c r="L41" s="2">
        <v>35364</v>
      </c>
    </row>
    <row r="42" spans="1:13" ht="23.25" customHeight="1" thickBot="1">
      <c r="A42" s="2">
        <v>37</v>
      </c>
      <c r="B42" s="2" t="s">
        <v>12</v>
      </c>
      <c r="C42" s="2" t="s">
        <v>145</v>
      </c>
      <c r="D42" s="2" t="s">
        <v>17</v>
      </c>
      <c r="E42" s="2" t="s">
        <v>146</v>
      </c>
      <c r="F42" s="2" t="s">
        <v>16</v>
      </c>
      <c r="G42" s="2" t="s">
        <v>17</v>
      </c>
      <c r="H42" s="2" t="s">
        <v>147</v>
      </c>
      <c r="I42" s="2" t="s">
        <v>148</v>
      </c>
      <c r="J42" s="2" t="s">
        <v>20</v>
      </c>
      <c r="K42" s="2">
        <v>3</v>
      </c>
      <c r="L42" s="2">
        <v>14444</v>
      </c>
    </row>
    <row r="43" spans="1:13" ht="23.25" customHeight="1" thickBot="1">
      <c r="A43" s="2">
        <v>38</v>
      </c>
      <c r="B43" s="2" t="s">
        <v>12</v>
      </c>
      <c r="C43" s="2" t="s">
        <v>145</v>
      </c>
      <c r="D43" s="2" t="s">
        <v>149</v>
      </c>
      <c r="E43" s="2" t="s">
        <v>150</v>
      </c>
      <c r="F43" s="2" t="s">
        <v>16</v>
      </c>
      <c r="G43" s="2" t="s">
        <v>17</v>
      </c>
      <c r="H43" s="2" t="s">
        <v>151</v>
      </c>
      <c r="I43" s="2" t="s">
        <v>152</v>
      </c>
      <c r="J43" s="2" t="s">
        <v>20</v>
      </c>
      <c r="K43" s="2">
        <v>5</v>
      </c>
      <c r="L43" s="2">
        <v>16560</v>
      </c>
    </row>
    <row r="44" spans="1:13" ht="23.25" customHeight="1" thickBot="1">
      <c r="A44" s="2">
        <v>39</v>
      </c>
      <c r="B44" s="2" t="s">
        <v>12</v>
      </c>
      <c r="C44" s="2" t="s">
        <v>145</v>
      </c>
      <c r="D44" s="2" t="s">
        <v>153</v>
      </c>
      <c r="E44" s="2" t="s">
        <v>154</v>
      </c>
      <c r="F44" s="2" t="s">
        <v>16</v>
      </c>
      <c r="G44" s="2" t="s">
        <v>17</v>
      </c>
      <c r="H44" s="2" t="s">
        <v>155</v>
      </c>
      <c r="I44" s="2" t="s">
        <v>156</v>
      </c>
      <c r="J44" s="2" t="s">
        <v>20</v>
      </c>
      <c r="K44" s="2">
        <v>3</v>
      </c>
      <c r="L44" s="2">
        <v>7314</v>
      </c>
    </row>
    <row r="45" spans="1:13" ht="25.5" customHeight="1" thickBot="1">
      <c r="A45" s="2">
        <v>40</v>
      </c>
      <c r="B45" s="2" t="s">
        <v>12</v>
      </c>
      <c r="C45" s="2" t="s">
        <v>145</v>
      </c>
      <c r="D45" s="2" t="s">
        <v>157</v>
      </c>
      <c r="E45" s="2" t="s">
        <v>146</v>
      </c>
      <c r="F45" s="2" t="s">
        <v>16</v>
      </c>
      <c r="G45" s="2" t="s">
        <v>17</v>
      </c>
      <c r="H45" s="2" t="s">
        <v>158</v>
      </c>
      <c r="I45" s="2" t="s">
        <v>159</v>
      </c>
      <c r="J45" s="2" t="s">
        <v>20</v>
      </c>
      <c r="K45" s="2">
        <v>2</v>
      </c>
      <c r="L45" s="2">
        <v>7866</v>
      </c>
    </row>
    <row r="46" spans="1:13" ht="23.25" customHeight="1" thickBot="1">
      <c r="A46" s="2">
        <v>41</v>
      </c>
      <c r="B46" s="2" t="s">
        <v>12</v>
      </c>
      <c r="C46" s="2" t="s">
        <v>145</v>
      </c>
      <c r="D46" s="2" t="s">
        <v>25</v>
      </c>
      <c r="E46" s="2" t="s">
        <v>160</v>
      </c>
      <c r="F46" s="2" t="s">
        <v>16</v>
      </c>
      <c r="G46" s="2" t="s">
        <v>17</v>
      </c>
      <c r="H46" s="2" t="s">
        <v>161</v>
      </c>
      <c r="I46" s="2" t="s">
        <v>162</v>
      </c>
      <c r="J46" s="2" t="s">
        <v>20</v>
      </c>
      <c r="K46" s="2">
        <v>3</v>
      </c>
      <c r="L46" s="2">
        <v>11770</v>
      </c>
    </row>
    <row r="47" spans="1:13" ht="23.25" customHeight="1" thickBot="1">
      <c r="A47" s="2">
        <v>42</v>
      </c>
      <c r="B47" s="2" t="s">
        <v>12</v>
      </c>
      <c r="C47" s="2" t="s">
        <v>145</v>
      </c>
      <c r="D47" s="2" t="s">
        <v>122</v>
      </c>
      <c r="E47" s="2" t="s">
        <v>163</v>
      </c>
      <c r="F47" s="2" t="s">
        <v>16</v>
      </c>
      <c r="G47" s="2" t="s">
        <v>17</v>
      </c>
      <c r="H47" s="2" t="s">
        <v>164</v>
      </c>
      <c r="I47" s="2" t="s">
        <v>165</v>
      </c>
      <c r="J47" s="2" t="s">
        <v>20</v>
      </c>
      <c r="K47" s="2">
        <v>2</v>
      </c>
      <c r="L47" s="2">
        <v>5910</v>
      </c>
    </row>
    <row r="48" spans="1:13" ht="23.25" customHeight="1" thickBot="1">
      <c r="A48" s="2">
        <v>43</v>
      </c>
      <c r="B48" s="2" t="s">
        <v>12</v>
      </c>
      <c r="C48" s="2" t="s">
        <v>13</v>
      </c>
      <c r="D48" s="2" t="s">
        <v>166</v>
      </c>
      <c r="E48" s="2" t="s">
        <v>167</v>
      </c>
      <c r="F48" s="2" t="s">
        <v>16</v>
      </c>
      <c r="G48" s="2" t="s">
        <v>17</v>
      </c>
      <c r="H48" s="2" t="s">
        <v>168</v>
      </c>
      <c r="I48" s="2" t="s">
        <v>169</v>
      </c>
      <c r="J48" s="2" t="s">
        <v>20</v>
      </c>
      <c r="K48" s="2">
        <v>4</v>
      </c>
      <c r="L48" s="2">
        <v>2170</v>
      </c>
    </row>
    <row r="49" spans="1:12" ht="23.25" customHeight="1" thickBot="1">
      <c r="A49" s="2">
        <v>44</v>
      </c>
      <c r="B49" s="2" t="s">
        <v>12</v>
      </c>
      <c r="C49" s="2" t="s">
        <v>13</v>
      </c>
      <c r="D49" s="2" t="s">
        <v>387</v>
      </c>
      <c r="E49" s="2" t="s">
        <v>170</v>
      </c>
      <c r="F49" s="2" t="s">
        <v>16</v>
      </c>
      <c r="G49" s="2" t="s">
        <v>17</v>
      </c>
      <c r="H49" s="2" t="s">
        <v>171</v>
      </c>
      <c r="I49" s="2" t="s">
        <v>172</v>
      </c>
      <c r="J49" s="2" t="s">
        <v>20</v>
      </c>
      <c r="K49" s="2">
        <v>4</v>
      </c>
      <c r="L49" s="2">
        <v>4854</v>
      </c>
    </row>
    <row r="50" spans="1:12" ht="23.25" customHeight="1" thickBot="1">
      <c r="A50" s="2">
        <v>45</v>
      </c>
      <c r="B50" s="2" t="s">
        <v>12</v>
      </c>
      <c r="C50" s="2" t="s">
        <v>13</v>
      </c>
      <c r="D50" s="2" t="s">
        <v>74</v>
      </c>
      <c r="E50" s="2" t="s">
        <v>85</v>
      </c>
      <c r="F50" s="2" t="s">
        <v>16</v>
      </c>
      <c r="G50" s="2" t="s">
        <v>17</v>
      </c>
      <c r="H50" s="2" t="s">
        <v>173</v>
      </c>
      <c r="I50" s="2" t="s">
        <v>174</v>
      </c>
      <c r="J50" s="2" t="s">
        <v>20</v>
      </c>
      <c r="K50" s="2">
        <v>4</v>
      </c>
      <c r="L50" s="2">
        <v>4236</v>
      </c>
    </row>
    <row r="51" spans="1:12" ht="23.25" customHeight="1" thickBot="1">
      <c r="A51" s="2">
        <v>46</v>
      </c>
      <c r="B51" s="2" t="s">
        <v>12</v>
      </c>
      <c r="C51" s="2" t="s">
        <v>13</v>
      </c>
      <c r="D51" s="2" t="s">
        <v>175</v>
      </c>
      <c r="E51" s="2" t="s">
        <v>176</v>
      </c>
      <c r="F51" s="2" t="s">
        <v>16</v>
      </c>
      <c r="G51" s="2" t="s">
        <v>17</v>
      </c>
      <c r="H51" s="2" t="s">
        <v>177</v>
      </c>
      <c r="I51" s="2" t="s">
        <v>178</v>
      </c>
      <c r="J51" s="2" t="s">
        <v>20</v>
      </c>
      <c r="K51" s="2">
        <v>4</v>
      </c>
      <c r="L51" s="2">
        <v>7186</v>
      </c>
    </row>
    <row r="52" spans="1:12" ht="23.25" customHeight="1" thickBot="1">
      <c r="A52" s="2">
        <v>47</v>
      </c>
      <c r="B52" s="2" t="s">
        <v>12</v>
      </c>
      <c r="C52" s="2" t="s">
        <v>13</v>
      </c>
      <c r="D52" s="2" t="s">
        <v>179</v>
      </c>
      <c r="E52" s="2" t="s">
        <v>38</v>
      </c>
      <c r="F52" s="2" t="s">
        <v>16</v>
      </c>
      <c r="G52" s="2" t="s">
        <v>17</v>
      </c>
      <c r="H52" s="2" t="s">
        <v>180</v>
      </c>
      <c r="I52" s="2" t="s">
        <v>181</v>
      </c>
      <c r="J52" s="2" t="s">
        <v>20</v>
      </c>
      <c r="K52" s="2">
        <v>1</v>
      </c>
      <c r="L52" s="2">
        <v>3572</v>
      </c>
    </row>
    <row r="53" spans="1:12" ht="23.25" customHeight="1" thickBot="1">
      <c r="A53" s="2">
        <v>48</v>
      </c>
      <c r="B53" s="2" t="s">
        <v>12</v>
      </c>
      <c r="C53" s="2" t="s">
        <v>13</v>
      </c>
      <c r="D53" s="2" t="s">
        <v>17</v>
      </c>
      <c r="E53" s="2" t="s">
        <v>182</v>
      </c>
      <c r="F53" s="2" t="s">
        <v>16</v>
      </c>
      <c r="G53" s="2" t="s">
        <v>17</v>
      </c>
      <c r="H53" s="2" t="s">
        <v>183</v>
      </c>
      <c r="I53" s="2" t="s">
        <v>184</v>
      </c>
      <c r="J53" s="2" t="s">
        <v>20</v>
      </c>
      <c r="K53" s="2">
        <v>4</v>
      </c>
      <c r="L53" s="2">
        <v>3094</v>
      </c>
    </row>
    <row r="54" spans="1:12" ht="23.25" customHeight="1" thickBot="1">
      <c r="A54" s="2">
        <v>49</v>
      </c>
      <c r="B54" s="2" t="s">
        <v>12</v>
      </c>
      <c r="C54" s="2" t="s">
        <v>13</v>
      </c>
      <c r="D54" s="2" t="s">
        <v>25</v>
      </c>
      <c r="E54" s="2" t="s">
        <v>185</v>
      </c>
      <c r="F54" s="2" t="s">
        <v>16</v>
      </c>
      <c r="G54" s="2" t="s">
        <v>17</v>
      </c>
      <c r="H54" s="2" t="s">
        <v>186</v>
      </c>
      <c r="I54" s="2" t="s">
        <v>187</v>
      </c>
      <c r="J54" s="2" t="s">
        <v>20</v>
      </c>
      <c r="K54" s="2">
        <v>4</v>
      </c>
      <c r="L54" s="2">
        <v>6830</v>
      </c>
    </row>
    <row r="55" spans="1:12" ht="24.75" customHeight="1" thickBot="1">
      <c r="A55" s="2">
        <v>50</v>
      </c>
      <c r="B55" s="2" t="s">
        <v>12</v>
      </c>
      <c r="C55" s="2" t="s">
        <v>13</v>
      </c>
      <c r="D55" s="2" t="s">
        <v>383</v>
      </c>
      <c r="E55" s="2" t="s">
        <v>188</v>
      </c>
      <c r="F55" s="2" t="s">
        <v>16</v>
      </c>
      <c r="G55" s="2" t="s">
        <v>17</v>
      </c>
      <c r="H55" s="2" t="s">
        <v>189</v>
      </c>
      <c r="I55" s="2" t="s">
        <v>190</v>
      </c>
      <c r="J55" s="2" t="s">
        <v>20</v>
      </c>
      <c r="K55" s="2">
        <v>2</v>
      </c>
      <c r="L55" s="2">
        <v>7366</v>
      </c>
    </row>
    <row r="56" spans="1:12" ht="23.25" customHeight="1" thickBot="1">
      <c r="A56" s="2">
        <v>51</v>
      </c>
      <c r="B56" s="2" t="s">
        <v>12</v>
      </c>
      <c r="C56" s="2" t="s">
        <v>13</v>
      </c>
      <c r="D56" s="2" t="s">
        <v>47</v>
      </c>
      <c r="E56" s="2" t="s">
        <v>191</v>
      </c>
      <c r="F56" s="2" t="s">
        <v>16</v>
      </c>
      <c r="G56" s="2" t="s">
        <v>17</v>
      </c>
      <c r="H56" s="2" t="s">
        <v>192</v>
      </c>
      <c r="I56" s="2" t="s">
        <v>193</v>
      </c>
      <c r="J56" s="2" t="s">
        <v>20</v>
      </c>
      <c r="K56" s="2">
        <v>8</v>
      </c>
      <c r="L56" s="2">
        <v>7704</v>
      </c>
    </row>
    <row r="57" spans="1:12" ht="23.25" customHeight="1" thickBot="1">
      <c r="A57" s="2">
        <v>52</v>
      </c>
      <c r="B57" s="2" t="s">
        <v>12</v>
      </c>
      <c r="C57" s="2" t="s">
        <v>13</v>
      </c>
      <c r="D57" s="2" t="s">
        <v>194</v>
      </c>
      <c r="E57" s="2" t="s">
        <v>85</v>
      </c>
      <c r="F57" s="2" t="s">
        <v>16</v>
      </c>
      <c r="G57" s="2" t="s">
        <v>17</v>
      </c>
      <c r="H57" s="2" t="s">
        <v>195</v>
      </c>
      <c r="I57" s="2" t="s">
        <v>196</v>
      </c>
      <c r="J57" s="2" t="s">
        <v>20</v>
      </c>
      <c r="K57" s="2">
        <v>11</v>
      </c>
      <c r="L57" s="2">
        <v>7436</v>
      </c>
    </row>
    <row r="58" spans="1:12" ht="23.25" customHeight="1" thickBot="1">
      <c r="A58" s="2">
        <v>53</v>
      </c>
      <c r="B58" s="2" t="s">
        <v>12</v>
      </c>
      <c r="C58" s="2" t="s">
        <v>13</v>
      </c>
      <c r="D58" s="2" t="s">
        <v>118</v>
      </c>
      <c r="E58" s="2" t="s">
        <v>197</v>
      </c>
      <c r="F58" s="2" t="s">
        <v>16</v>
      </c>
      <c r="G58" s="2" t="s">
        <v>17</v>
      </c>
      <c r="H58" s="2" t="s">
        <v>198</v>
      </c>
      <c r="I58" s="2" t="s">
        <v>199</v>
      </c>
      <c r="J58" s="2" t="s">
        <v>200</v>
      </c>
      <c r="K58" s="2">
        <v>5</v>
      </c>
      <c r="L58" s="2">
        <v>50</v>
      </c>
    </row>
    <row r="59" spans="1:12" ht="23.25" customHeight="1" thickBot="1">
      <c r="A59" s="2">
        <v>54</v>
      </c>
      <c r="B59" s="2" t="s">
        <v>12</v>
      </c>
      <c r="C59" s="2" t="s">
        <v>13</v>
      </c>
      <c r="D59" s="2" t="s">
        <v>370</v>
      </c>
      <c r="E59" s="2" t="s">
        <v>385</v>
      </c>
      <c r="F59" s="2" t="s">
        <v>16</v>
      </c>
      <c r="G59" s="2" t="s">
        <v>17</v>
      </c>
      <c r="H59" s="2" t="s">
        <v>371</v>
      </c>
      <c r="I59" s="2" t="s">
        <v>372</v>
      </c>
      <c r="J59" s="2" t="s">
        <v>200</v>
      </c>
      <c r="K59" s="2">
        <v>2</v>
      </c>
      <c r="L59" s="3">
        <v>1733</v>
      </c>
    </row>
    <row r="60" spans="1:12" ht="23.25" customHeight="1" thickBot="1">
      <c r="A60" s="2">
        <v>55</v>
      </c>
      <c r="B60" s="2" t="s">
        <v>12</v>
      </c>
      <c r="C60" s="2" t="s">
        <v>13</v>
      </c>
      <c r="D60" s="2" t="s">
        <v>74</v>
      </c>
      <c r="E60" s="2"/>
      <c r="F60" s="2" t="s">
        <v>305</v>
      </c>
      <c r="G60" s="2" t="s">
        <v>17</v>
      </c>
      <c r="H60" s="2" t="s">
        <v>388</v>
      </c>
      <c r="I60" s="2" t="s">
        <v>389</v>
      </c>
      <c r="J60" s="2" t="s">
        <v>20</v>
      </c>
      <c r="K60" s="2">
        <v>3</v>
      </c>
      <c r="L60" s="3">
        <v>550</v>
      </c>
    </row>
    <row r="61" spans="1:12" ht="23.25" customHeight="1" thickBot="1">
      <c r="A61" s="2">
        <v>56</v>
      </c>
      <c r="B61" s="2" t="s">
        <v>12</v>
      </c>
      <c r="C61" s="2" t="s">
        <v>13</v>
      </c>
      <c r="D61" s="2" t="s">
        <v>373</v>
      </c>
      <c r="E61" s="2" t="s">
        <v>386</v>
      </c>
      <c r="F61" s="2" t="s">
        <v>16</v>
      </c>
      <c r="G61" s="2" t="s">
        <v>17</v>
      </c>
      <c r="H61" s="2" t="s">
        <v>396</v>
      </c>
      <c r="I61" s="2" t="s">
        <v>374</v>
      </c>
      <c r="J61" s="2" t="s">
        <v>200</v>
      </c>
      <c r="K61" s="2">
        <v>7</v>
      </c>
      <c r="L61" s="2">
        <v>9472</v>
      </c>
    </row>
    <row r="62" spans="1:12" ht="23.25" customHeight="1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4" t="s">
        <v>269</v>
      </c>
      <c r="L62" s="14">
        <f>SUM(L6:L61)</f>
        <v>602117</v>
      </c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.75">
      <c r="A64" s="17"/>
      <c r="B64" s="18" t="s">
        <v>270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3" ht="15.75">
      <c r="A66" s="17"/>
      <c r="B66" s="60" t="s">
        <v>397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25"/>
    </row>
    <row r="67" spans="1:1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3" ht="15.75" thickBo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3" ht="24" customHeight="1" thickBot="1">
      <c r="A69" s="42" t="s">
        <v>201</v>
      </c>
      <c r="B69" s="43"/>
      <c r="C69" s="43"/>
      <c r="D69" s="43"/>
      <c r="E69" s="43"/>
      <c r="F69" s="43"/>
      <c r="G69" s="43"/>
      <c r="H69" s="43"/>
      <c r="I69" s="50"/>
      <c r="J69" s="43"/>
      <c r="K69" s="43"/>
      <c r="L69" s="43"/>
    </row>
    <row r="70" spans="1:13" ht="32.25" customHeight="1">
      <c r="A70" s="51" t="s">
        <v>1</v>
      </c>
      <c r="B70" s="51" t="s">
        <v>2</v>
      </c>
      <c r="C70" s="51" t="s">
        <v>3</v>
      </c>
      <c r="D70" s="51" t="s">
        <v>4</v>
      </c>
      <c r="E70" s="51" t="s">
        <v>5</v>
      </c>
      <c r="F70" s="51" t="s">
        <v>6</v>
      </c>
      <c r="G70" s="51" t="s">
        <v>7</v>
      </c>
      <c r="H70" s="51" t="s">
        <v>358</v>
      </c>
      <c r="I70" s="51" t="s">
        <v>9</v>
      </c>
      <c r="J70" s="51" t="s">
        <v>10</v>
      </c>
      <c r="K70" s="51" t="s">
        <v>11</v>
      </c>
      <c r="L70" s="51" t="s">
        <v>394</v>
      </c>
    </row>
    <row r="71" spans="1:13" ht="33.75" customHeight="1" thickBo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3" ht="26.25" customHeight="1" thickBot="1">
      <c r="A72" s="4">
        <v>1</v>
      </c>
      <c r="B72" s="4" t="s">
        <v>12</v>
      </c>
      <c r="C72" s="4" t="s">
        <v>202</v>
      </c>
      <c r="D72" s="4" t="s">
        <v>25</v>
      </c>
      <c r="E72" s="4">
        <v>56</v>
      </c>
      <c r="F72" s="4" t="s">
        <v>16</v>
      </c>
      <c r="G72" s="4" t="s">
        <v>17</v>
      </c>
      <c r="H72" s="4" t="s">
        <v>203</v>
      </c>
      <c r="I72" s="4" t="s">
        <v>204</v>
      </c>
      <c r="J72" s="4" t="s">
        <v>20</v>
      </c>
      <c r="K72" s="4">
        <v>14</v>
      </c>
      <c r="L72" s="31">
        <v>19132</v>
      </c>
    </row>
    <row r="73" spans="1:13" ht="26.25" customHeight="1" thickBot="1">
      <c r="A73" s="4">
        <v>2</v>
      </c>
      <c r="B73" s="4" t="s">
        <v>12</v>
      </c>
      <c r="C73" s="4" t="s">
        <v>205</v>
      </c>
      <c r="D73" s="4" t="s">
        <v>25</v>
      </c>
      <c r="E73" s="4">
        <v>42</v>
      </c>
      <c r="F73" s="4" t="s">
        <v>16</v>
      </c>
      <c r="G73" s="4" t="s">
        <v>17</v>
      </c>
      <c r="H73" s="4" t="s">
        <v>206</v>
      </c>
      <c r="I73" s="5" t="s">
        <v>207</v>
      </c>
      <c r="J73" s="4" t="s">
        <v>20</v>
      </c>
      <c r="K73" s="4">
        <v>23</v>
      </c>
      <c r="L73" s="31">
        <v>34504</v>
      </c>
    </row>
    <row r="74" spans="1:13" ht="26.25" customHeight="1" thickBot="1">
      <c r="A74" s="4">
        <v>3</v>
      </c>
      <c r="B74" s="4" t="s">
        <v>12</v>
      </c>
      <c r="C74" s="4" t="s">
        <v>208</v>
      </c>
      <c r="D74" s="4" t="s">
        <v>209</v>
      </c>
      <c r="E74" s="4">
        <v>6</v>
      </c>
      <c r="F74" s="4" t="s">
        <v>16</v>
      </c>
      <c r="G74" s="4" t="s">
        <v>17</v>
      </c>
      <c r="H74" s="4" t="s">
        <v>210</v>
      </c>
      <c r="I74" s="5" t="s">
        <v>211</v>
      </c>
      <c r="J74" s="4" t="s">
        <v>20</v>
      </c>
      <c r="K74" s="4">
        <v>22</v>
      </c>
      <c r="L74" s="31">
        <v>31336</v>
      </c>
    </row>
    <row r="75" spans="1:13" ht="26.25" customHeight="1" thickBot="1">
      <c r="A75" s="4">
        <v>4</v>
      </c>
      <c r="B75" s="4" t="s">
        <v>12</v>
      </c>
      <c r="C75" s="4" t="s">
        <v>205</v>
      </c>
      <c r="D75" s="4" t="s">
        <v>74</v>
      </c>
      <c r="E75" s="4">
        <v>49</v>
      </c>
      <c r="F75" s="4" t="s">
        <v>16</v>
      </c>
      <c r="G75" s="4" t="s">
        <v>17</v>
      </c>
      <c r="H75" s="4" t="s">
        <v>213</v>
      </c>
      <c r="I75" s="5" t="s">
        <v>214</v>
      </c>
      <c r="J75" s="4" t="s">
        <v>20</v>
      </c>
      <c r="K75" s="4">
        <v>23</v>
      </c>
      <c r="L75" s="31">
        <v>5118</v>
      </c>
    </row>
    <row r="76" spans="1:13" ht="26.25" customHeight="1" thickBot="1">
      <c r="A76" s="4">
        <v>5</v>
      </c>
      <c r="B76" s="4" t="s">
        <v>12</v>
      </c>
      <c r="C76" s="4" t="s">
        <v>215</v>
      </c>
      <c r="D76" s="4" t="s">
        <v>212</v>
      </c>
      <c r="E76" s="4">
        <v>35</v>
      </c>
      <c r="F76" s="4" t="s">
        <v>16</v>
      </c>
      <c r="G76" s="4" t="s">
        <v>17</v>
      </c>
      <c r="H76" s="4" t="s">
        <v>216</v>
      </c>
      <c r="I76" s="6" t="s">
        <v>217</v>
      </c>
      <c r="J76" s="19" t="s">
        <v>20</v>
      </c>
      <c r="K76" s="7">
        <v>22</v>
      </c>
      <c r="L76" s="7">
        <v>1122</v>
      </c>
    </row>
    <row r="77" spans="1:13" ht="26.25" customHeight="1" thickBot="1">
      <c r="A77" s="4">
        <v>6</v>
      </c>
      <c r="B77" s="4" t="s">
        <v>12</v>
      </c>
      <c r="C77" s="4" t="s">
        <v>215</v>
      </c>
      <c r="D77" s="4" t="s">
        <v>212</v>
      </c>
      <c r="E77" s="4" t="s">
        <v>218</v>
      </c>
      <c r="F77" s="4" t="s">
        <v>16</v>
      </c>
      <c r="G77" s="4" t="s">
        <v>17</v>
      </c>
      <c r="H77" s="4" t="s">
        <v>219</v>
      </c>
      <c r="I77" s="8" t="s">
        <v>220</v>
      </c>
      <c r="J77" s="20" t="s">
        <v>221</v>
      </c>
      <c r="K77" s="7">
        <v>17</v>
      </c>
      <c r="L77" s="7">
        <v>18646</v>
      </c>
      <c r="M77" s="25"/>
    </row>
    <row r="78" spans="1:13" ht="26.25" customHeight="1" thickBot="1">
      <c r="A78" s="4">
        <v>7</v>
      </c>
      <c r="B78" s="4" t="s">
        <v>12</v>
      </c>
      <c r="C78" s="4" t="s">
        <v>379</v>
      </c>
      <c r="D78" s="4" t="s">
        <v>106</v>
      </c>
      <c r="E78" s="4">
        <v>30</v>
      </c>
      <c r="F78" s="4" t="s">
        <v>16</v>
      </c>
      <c r="G78" s="4" t="s">
        <v>17</v>
      </c>
      <c r="H78" s="4" t="s">
        <v>228</v>
      </c>
      <c r="I78" s="9" t="s">
        <v>229</v>
      </c>
      <c r="J78" s="4" t="s">
        <v>20</v>
      </c>
      <c r="K78" s="7">
        <v>14</v>
      </c>
      <c r="L78" s="7">
        <v>8466</v>
      </c>
    </row>
    <row r="79" spans="1:13" ht="26.25" customHeight="1" thickBot="1">
      <c r="A79" s="4">
        <v>8</v>
      </c>
      <c r="B79" s="4" t="s">
        <v>12</v>
      </c>
      <c r="C79" s="4" t="s">
        <v>230</v>
      </c>
      <c r="D79" s="4" t="s">
        <v>122</v>
      </c>
      <c r="E79" s="4" t="s">
        <v>231</v>
      </c>
      <c r="F79" s="4" t="s">
        <v>16</v>
      </c>
      <c r="G79" s="4" t="s">
        <v>17</v>
      </c>
      <c r="H79" s="4" t="s">
        <v>232</v>
      </c>
      <c r="I79" s="9" t="s">
        <v>233</v>
      </c>
      <c r="J79" s="4" t="s">
        <v>221</v>
      </c>
      <c r="K79" s="7">
        <v>22</v>
      </c>
      <c r="L79" s="7">
        <v>10936</v>
      </c>
    </row>
    <row r="80" spans="1:13" ht="26.25" customHeight="1" thickBot="1">
      <c r="A80" s="4">
        <v>9</v>
      </c>
      <c r="B80" s="4" t="s">
        <v>12</v>
      </c>
      <c r="C80" s="4" t="s">
        <v>234</v>
      </c>
      <c r="D80" s="4" t="s">
        <v>70</v>
      </c>
      <c r="E80" s="4">
        <v>47</v>
      </c>
      <c r="F80" s="4" t="s">
        <v>16</v>
      </c>
      <c r="G80" s="4" t="s">
        <v>17</v>
      </c>
      <c r="H80" s="4" t="s">
        <v>235</v>
      </c>
      <c r="I80" s="9" t="s">
        <v>236</v>
      </c>
      <c r="J80" s="4" t="s">
        <v>20</v>
      </c>
      <c r="K80" s="7">
        <v>17</v>
      </c>
      <c r="L80" s="7">
        <v>1922</v>
      </c>
    </row>
    <row r="81" spans="1:12" ht="26.25" customHeight="1" thickBot="1">
      <c r="A81" s="4">
        <v>10</v>
      </c>
      <c r="B81" s="4" t="s">
        <v>12</v>
      </c>
      <c r="C81" s="4" t="s">
        <v>237</v>
      </c>
      <c r="D81" s="4" t="s">
        <v>238</v>
      </c>
      <c r="E81" s="4" t="s">
        <v>239</v>
      </c>
      <c r="F81" s="4" t="s">
        <v>16</v>
      </c>
      <c r="G81" s="4" t="s">
        <v>17</v>
      </c>
      <c r="H81" s="4" t="s">
        <v>240</v>
      </c>
      <c r="I81" s="9" t="s">
        <v>241</v>
      </c>
      <c r="J81" s="4" t="s">
        <v>20</v>
      </c>
      <c r="K81" s="7" t="s">
        <v>403</v>
      </c>
      <c r="L81" s="7">
        <v>12822</v>
      </c>
    </row>
    <row r="82" spans="1:12" ht="26.25" customHeight="1" thickBot="1">
      <c r="A82" s="4">
        <v>11</v>
      </c>
      <c r="B82" s="4" t="s">
        <v>12</v>
      </c>
      <c r="C82" s="4" t="s">
        <v>242</v>
      </c>
      <c r="D82" s="4" t="s">
        <v>14</v>
      </c>
      <c r="E82" s="4">
        <v>37</v>
      </c>
      <c r="F82" s="4" t="s">
        <v>16</v>
      </c>
      <c r="G82" s="4" t="s">
        <v>17</v>
      </c>
      <c r="H82" s="4" t="s">
        <v>243</v>
      </c>
      <c r="I82" s="9" t="s">
        <v>244</v>
      </c>
      <c r="J82" s="4" t="s">
        <v>245</v>
      </c>
      <c r="K82" s="7">
        <v>65</v>
      </c>
      <c r="L82" s="7">
        <v>87358</v>
      </c>
    </row>
    <row r="83" spans="1:12" ht="26.25" customHeight="1" thickBot="1">
      <c r="A83" s="4">
        <v>12</v>
      </c>
      <c r="B83" s="4" t="s">
        <v>12</v>
      </c>
      <c r="C83" s="4" t="s">
        <v>246</v>
      </c>
      <c r="D83" s="4" t="s">
        <v>88</v>
      </c>
      <c r="E83" s="4" t="s">
        <v>247</v>
      </c>
      <c r="F83" s="4" t="s">
        <v>16</v>
      </c>
      <c r="G83" s="4" t="s">
        <v>17</v>
      </c>
      <c r="H83" s="4" t="s">
        <v>248</v>
      </c>
      <c r="I83" s="10" t="s">
        <v>249</v>
      </c>
      <c r="J83" s="12" t="s">
        <v>221</v>
      </c>
      <c r="K83" s="7">
        <v>33</v>
      </c>
      <c r="L83" s="7">
        <v>11784</v>
      </c>
    </row>
    <row r="84" spans="1:12" ht="26.25" customHeight="1" thickBot="1">
      <c r="A84" s="4">
        <v>13</v>
      </c>
      <c r="B84" s="4" t="s">
        <v>12</v>
      </c>
      <c r="C84" s="4" t="s">
        <v>250</v>
      </c>
      <c r="D84" s="4" t="s">
        <v>251</v>
      </c>
      <c r="E84" s="4">
        <v>9</v>
      </c>
      <c r="F84" s="4" t="s">
        <v>16</v>
      </c>
      <c r="G84" s="4" t="s">
        <v>17</v>
      </c>
      <c r="H84" s="4" t="s">
        <v>252</v>
      </c>
      <c r="I84" s="5" t="s">
        <v>253</v>
      </c>
      <c r="J84" s="4" t="s">
        <v>20</v>
      </c>
      <c r="K84" s="4">
        <v>14</v>
      </c>
      <c r="L84" s="31">
        <v>280</v>
      </c>
    </row>
    <row r="85" spans="1:12" ht="26.25" customHeight="1" thickBot="1">
      <c r="A85" s="4">
        <v>14</v>
      </c>
      <c r="B85" s="4" t="s">
        <v>254</v>
      </c>
      <c r="C85" s="4" t="s">
        <v>255</v>
      </c>
      <c r="D85" s="4" t="s">
        <v>25</v>
      </c>
      <c r="E85" s="4">
        <v>63</v>
      </c>
      <c r="F85" s="4" t="s">
        <v>16</v>
      </c>
      <c r="G85" s="4" t="s">
        <v>17</v>
      </c>
      <c r="H85" s="4" t="s">
        <v>384</v>
      </c>
      <c r="I85" s="5" t="s">
        <v>256</v>
      </c>
      <c r="J85" s="4" t="s">
        <v>245</v>
      </c>
      <c r="K85" s="4">
        <v>100</v>
      </c>
      <c r="L85" s="31">
        <v>128480</v>
      </c>
    </row>
    <row r="86" spans="1:12" ht="26.25" customHeight="1" thickBot="1">
      <c r="A86" s="4">
        <v>15</v>
      </c>
      <c r="B86" s="4" t="s">
        <v>257</v>
      </c>
      <c r="C86" s="4" t="s">
        <v>255</v>
      </c>
      <c r="D86" s="4" t="s">
        <v>14</v>
      </c>
      <c r="E86" s="4">
        <v>16</v>
      </c>
      <c r="F86" s="4" t="s">
        <v>16</v>
      </c>
      <c r="G86" s="4" t="s">
        <v>17</v>
      </c>
      <c r="H86" s="4" t="s">
        <v>258</v>
      </c>
      <c r="I86" s="5" t="s">
        <v>259</v>
      </c>
      <c r="J86" s="4" t="s">
        <v>245</v>
      </c>
      <c r="K86" s="4">
        <v>80</v>
      </c>
      <c r="L86" s="31">
        <v>318988</v>
      </c>
    </row>
    <row r="87" spans="1:12" ht="26.25" customHeight="1" thickBot="1">
      <c r="A87" s="4">
        <v>16</v>
      </c>
      <c r="B87" s="4" t="s">
        <v>260</v>
      </c>
      <c r="C87" s="4" t="s">
        <v>255</v>
      </c>
      <c r="D87" s="4" t="s">
        <v>88</v>
      </c>
      <c r="E87" s="4">
        <v>28</v>
      </c>
      <c r="F87" s="4" t="s">
        <v>16</v>
      </c>
      <c r="G87" s="4" t="s">
        <v>17</v>
      </c>
      <c r="H87" s="4" t="s">
        <v>261</v>
      </c>
      <c r="I87" s="5" t="s">
        <v>262</v>
      </c>
      <c r="J87" s="4" t="s">
        <v>20</v>
      </c>
      <c r="K87" s="4">
        <v>14</v>
      </c>
      <c r="L87" s="31">
        <v>17488</v>
      </c>
    </row>
    <row r="88" spans="1:12" ht="26.25" customHeight="1" thickBot="1">
      <c r="A88" s="4">
        <v>17</v>
      </c>
      <c r="B88" s="19" t="s">
        <v>378</v>
      </c>
      <c r="C88" s="19" t="s">
        <v>255</v>
      </c>
      <c r="D88" s="19" t="s">
        <v>14</v>
      </c>
      <c r="E88" s="19">
        <v>37</v>
      </c>
      <c r="F88" s="19" t="s">
        <v>16</v>
      </c>
      <c r="G88" s="19" t="s">
        <v>17</v>
      </c>
      <c r="H88" s="19" t="s">
        <v>263</v>
      </c>
      <c r="I88" s="6" t="s">
        <v>264</v>
      </c>
      <c r="J88" s="19" t="s">
        <v>245</v>
      </c>
      <c r="K88" s="19">
        <v>50</v>
      </c>
      <c r="L88" s="33">
        <v>69992</v>
      </c>
    </row>
    <row r="89" spans="1:12" ht="26.25" customHeight="1" thickBot="1">
      <c r="A89" s="4">
        <v>18</v>
      </c>
      <c r="B89" s="2" t="s">
        <v>265</v>
      </c>
      <c r="C89" s="2" t="s">
        <v>266</v>
      </c>
      <c r="D89" s="2" t="s">
        <v>212</v>
      </c>
      <c r="E89" s="2">
        <v>16</v>
      </c>
      <c r="F89" s="2" t="s">
        <v>16</v>
      </c>
      <c r="G89" s="2" t="s">
        <v>17</v>
      </c>
      <c r="H89" s="2" t="s">
        <v>267</v>
      </c>
      <c r="I89" s="2" t="s">
        <v>268</v>
      </c>
      <c r="J89" s="2" t="s">
        <v>20</v>
      </c>
      <c r="K89" s="2">
        <v>4</v>
      </c>
      <c r="L89" s="2">
        <v>2600</v>
      </c>
    </row>
    <row r="90" spans="1:12" ht="26.25" customHeight="1" thickBot="1">
      <c r="A90" s="19">
        <v>19</v>
      </c>
      <c r="B90" s="2" t="s">
        <v>12</v>
      </c>
      <c r="C90" s="2" t="s">
        <v>222</v>
      </c>
      <c r="D90" s="2" t="s">
        <v>25</v>
      </c>
      <c r="E90" s="2">
        <v>4</v>
      </c>
      <c r="F90" s="2" t="s">
        <v>16</v>
      </c>
      <c r="G90" s="2" t="s">
        <v>17</v>
      </c>
      <c r="H90" s="2" t="s">
        <v>223</v>
      </c>
      <c r="I90" s="2" t="s">
        <v>224</v>
      </c>
      <c r="J90" s="2" t="s">
        <v>20</v>
      </c>
      <c r="K90" s="2">
        <v>14</v>
      </c>
      <c r="L90" s="2">
        <v>50</v>
      </c>
    </row>
    <row r="91" spans="1:12" ht="26.25" customHeight="1" thickBot="1">
      <c r="A91" s="35">
        <v>20</v>
      </c>
      <c r="B91" s="34" t="s">
        <v>12</v>
      </c>
      <c r="C91" s="3" t="s">
        <v>359</v>
      </c>
      <c r="D91" s="3" t="s">
        <v>63</v>
      </c>
      <c r="E91" s="3"/>
      <c r="F91" s="2" t="s">
        <v>16</v>
      </c>
      <c r="G91" s="2" t="s">
        <v>17</v>
      </c>
      <c r="H91" s="3" t="s">
        <v>360</v>
      </c>
      <c r="I91" s="2" t="s">
        <v>361</v>
      </c>
      <c r="J91" s="11" t="s">
        <v>221</v>
      </c>
      <c r="K91" s="3">
        <v>14</v>
      </c>
      <c r="L91" s="3">
        <v>4210</v>
      </c>
    </row>
    <row r="92" spans="1:12" ht="26.25" customHeight="1" thickBot="1">
      <c r="A92" s="31">
        <v>21</v>
      </c>
      <c r="B92" s="3" t="s">
        <v>12</v>
      </c>
      <c r="C92" s="3" t="s">
        <v>375</v>
      </c>
      <c r="D92" s="3" t="s">
        <v>380</v>
      </c>
      <c r="E92" s="3"/>
      <c r="F92" s="3" t="s">
        <v>16</v>
      </c>
      <c r="G92" s="3" t="s">
        <v>17</v>
      </c>
      <c r="H92" s="3" t="s">
        <v>376</v>
      </c>
      <c r="I92" s="3" t="s">
        <v>377</v>
      </c>
      <c r="J92" s="11" t="s">
        <v>221</v>
      </c>
      <c r="K92" s="3">
        <v>14</v>
      </c>
      <c r="L92" s="3">
        <v>3416</v>
      </c>
    </row>
    <row r="93" spans="1:12" ht="26.25" customHeight="1" thickBot="1">
      <c r="A93" s="31"/>
      <c r="B93" s="3"/>
      <c r="C93" s="3"/>
      <c r="D93" s="3"/>
      <c r="E93" s="3"/>
      <c r="F93" s="3"/>
      <c r="G93" s="3"/>
      <c r="H93" s="3"/>
      <c r="I93" s="3"/>
      <c r="J93" s="3"/>
      <c r="K93" s="14" t="s">
        <v>269</v>
      </c>
      <c r="L93" s="14">
        <f>SUM(L72:L92)</f>
        <v>788650</v>
      </c>
    </row>
    <row r="94" spans="1:12">
      <c r="A94" s="67" t="s">
        <v>405</v>
      </c>
      <c r="B94" s="67"/>
      <c r="C94" s="67"/>
      <c r="D94" s="67"/>
      <c r="E94" s="67"/>
      <c r="F94" s="67"/>
      <c r="G94" s="17"/>
      <c r="H94" s="17"/>
      <c r="I94" s="17"/>
      <c r="J94" s="17"/>
      <c r="K94" s="17"/>
      <c r="L94" s="17"/>
    </row>
    <row r="95" spans="1:12" ht="15.75">
      <c r="A95" s="22" t="s">
        <v>270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.75">
      <c r="A96" s="49" t="s">
        <v>404</v>
      </c>
      <c r="B96" s="49"/>
      <c r="C96" s="49"/>
      <c r="D96" s="49"/>
      <c r="E96" s="49"/>
      <c r="F96" s="49"/>
      <c r="G96" s="49"/>
      <c r="H96" s="49"/>
      <c r="I96" s="49"/>
      <c r="J96" s="17"/>
      <c r="K96" s="17"/>
      <c r="L96" s="17"/>
    </row>
    <row r="97" spans="1:12" ht="25.5" customHeight="1" thickBot="1">
      <c r="A97" s="21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.75" thickBot="1">
      <c r="A98" s="42" t="s">
        <v>271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5" customHeight="1">
      <c r="A99" s="51" t="s">
        <v>1</v>
      </c>
      <c r="B99" s="51" t="s">
        <v>272</v>
      </c>
      <c r="C99" s="51" t="s">
        <v>3</v>
      </c>
      <c r="D99" s="51" t="s">
        <v>4</v>
      </c>
      <c r="E99" s="51" t="s">
        <v>5</v>
      </c>
      <c r="F99" s="51" t="s">
        <v>6</v>
      </c>
      <c r="G99" s="51" t="s">
        <v>7</v>
      </c>
      <c r="H99" s="51" t="s">
        <v>358</v>
      </c>
      <c r="I99" s="51" t="s">
        <v>9</v>
      </c>
      <c r="J99" s="51" t="s">
        <v>10</v>
      </c>
      <c r="K99" s="51" t="s">
        <v>11</v>
      </c>
      <c r="L99" s="51" t="s">
        <v>394</v>
      </c>
    </row>
    <row r="100" spans="1:12" ht="28.5" customHeight="1" thickBo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45" customHeight="1" thickBot="1">
      <c r="A101" s="12">
        <v>1</v>
      </c>
      <c r="B101" s="12" t="s">
        <v>12</v>
      </c>
      <c r="C101" s="12" t="s">
        <v>273</v>
      </c>
      <c r="D101" s="12" t="s">
        <v>88</v>
      </c>
      <c r="E101" s="12"/>
      <c r="F101" s="12" t="s">
        <v>16</v>
      </c>
      <c r="G101" s="12" t="s">
        <v>17</v>
      </c>
      <c r="H101" s="12" t="s">
        <v>274</v>
      </c>
      <c r="I101" s="12" t="str">
        <f>VLOOKUP(H101,[1]Arkusz2!AB:AI,8,0)</f>
        <v>99908583/583</v>
      </c>
      <c r="J101" s="12" t="s">
        <v>275</v>
      </c>
      <c r="K101" s="13">
        <v>145</v>
      </c>
      <c r="L101" s="3">
        <v>251530</v>
      </c>
    </row>
    <row r="102" spans="1:12" ht="24" customHeight="1" thickBot="1">
      <c r="A102" s="4"/>
      <c r="B102" s="4"/>
      <c r="C102" s="4"/>
      <c r="D102" s="4"/>
      <c r="E102" s="4"/>
      <c r="F102" s="4"/>
      <c r="G102" s="23"/>
      <c r="H102" s="23"/>
      <c r="I102" s="38"/>
      <c r="J102" s="37"/>
      <c r="K102" s="36" t="s">
        <v>269</v>
      </c>
      <c r="L102" s="14" t="s">
        <v>399</v>
      </c>
    </row>
    <row r="103" spans="1:12" ht="15.75">
      <c r="A103" s="21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>
      <c r="A104" s="22" t="s">
        <v>276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.75">
      <c r="A105" s="49" t="s">
        <v>400</v>
      </c>
      <c r="B105" s="49"/>
      <c r="C105" s="49"/>
      <c r="D105" s="49"/>
      <c r="E105" s="49"/>
      <c r="F105" s="49"/>
      <c r="G105" s="49"/>
      <c r="H105" s="49"/>
      <c r="I105" s="49"/>
      <c r="J105" s="17"/>
      <c r="K105" s="17"/>
      <c r="L105" s="17"/>
    </row>
    <row r="106" spans="1:12" ht="16.5" thickBot="1">
      <c r="A106" s="32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.75" thickBot="1">
      <c r="A107" s="42" t="s">
        <v>277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54"/>
    </row>
    <row r="108" spans="1:12" ht="24" customHeight="1">
      <c r="A108" s="51" t="s">
        <v>1</v>
      </c>
      <c r="B108" s="51" t="s">
        <v>2</v>
      </c>
      <c r="C108" s="51" t="s">
        <v>3</v>
      </c>
      <c r="D108" s="51" t="s">
        <v>4</v>
      </c>
      <c r="E108" s="51" t="s">
        <v>5</v>
      </c>
      <c r="F108" s="51" t="s">
        <v>6</v>
      </c>
      <c r="G108" s="51" t="s">
        <v>7</v>
      </c>
      <c r="H108" s="51" t="s">
        <v>358</v>
      </c>
      <c r="I108" s="51" t="s">
        <v>9</v>
      </c>
      <c r="J108" s="51" t="s">
        <v>10</v>
      </c>
      <c r="K108" s="51" t="s">
        <v>11</v>
      </c>
      <c r="L108" s="51" t="s">
        <v>394</v>
      </c>
    </row>
    <row r="109" spans="1:12" ht="26.2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ht="15.75" thickBo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27" customHeight="1" thickBot="1">
      <c r="A111" s="31">
        <v>1</v>
      </c>
      <c r="B111" s="3" t="s">
        <v>12</v>
      </c>
      <c r="C111" s="3" t="s">
        <v>278</v>
      </c>
      <c r="D111" s="3" t="s">
        <v>14</v>
      </c>
      <c r="E111" s="3">
        <v>18</v>
      </c>
      <c r="F111" s="3" t="s">
        <v>16</v>
      </c>
      <c r="G111" s="3" t="s">
        <v>17</v>
      </c>
      <c r="H111" s="3" t="s">
        <v>381</v>
      </c>
      <c r="I111" s="3" t="s">
        <v>382</v>
      </c>
      <c r="J111" s="3" t="s">
        <v>227</v>
      </c>
      <c r="K111" s="3">
        <v>7</v>
      </c>
      <c r="L111" s="3">
        <v>20426</v>
      </c>
    </row>
    <row r="112" spans="1:12" ht="42.75" customHeight="1" thickBot="1">
      <c r="A112" s="31">
        <v>2</v>
      </c>
      <c r="B112" s="3" t="s">
        <v>12</v>
      </c>
      <c r="C112" s="3" t="s">
        <v>278</v>
      </c>
      <c r="D112" s="3" t="s">
        <v>63</v>
      </c>
      <c r="E112" s="3"/>
      <c r="F112" s="3" t="s">
        <v>16</v>
      </c>
      <c r="G112" s="3" t="s">
        <v>17</v>
      </c>
      <c r="H112" s="3" t="s">
        <v>364</v>
      </c>
      <c r="I112" s="3" t="s">
        <v>365</v>
      </c>
      <c r="J112" s="3" t="s">
        <v>227</v>
      </c>
      <c r="K112" s="3">
        <v>14</v>
      </c>
      <c r="L112" s="3">
        <v>7886</v>
      </c>
    </row>
    <row r="113" spans="1:12" ht="25.5" customHeight="1" thickBot="1">
      <c r="A113" s="31">
        <v>3</v>
      </c>
      <c r="B113" s="3" t="s">
        <v>12</v>
      </c>
      <c r="C113" s="3" t="s">
        <v>278</v>
      </c>
      <c r="D113" s="3" t="s">
        <v>98</v>
      </c>
      <c r="E113" s="3">
        <v>12</v>
      </c>
      <c r="F113" s="3" t="s">
        <v>16</v>
      </c>
      <c r="G113" s="3" t="s">
        <v>17</v>
      </c>
      <c r="H113" s="3" t="s">
        <v>362</v>
      </c>
      <c r="I113" s="3" t="s">
        <v>363</v>
      </c>
      <c r="J113" s="3" t="s">
        <v>227</v>
      </c>
      <c r="K113" s="3">
        <v>3</v>
      </c>
      <c r="L113" s="3">
        <v>34</v>
      </c>
    </row>
    <row r="114" spans="1:12" ht="25.5" customHeight="1" thickBot="1">
      <c r="A114" s="31">
        <v>4</v>
      </c>
      <c r="B114" s="3" t="s">
        <v>12</v>
      </c>
      <c r="C114" s="3" t="s">
        <v>279</v>
      </c>
      <c r="D114" s="3" t="s">
        <v>209</v>
      </c>
      <c r="E114" s="3">
        <v>6</v>
      </c>
      <c r="F114" s="3" t="s">
        <v>16</v>
      </c>
      <c r="G114" s="3" t="s">
        <v>17</v>
      </c>
      <c r="H114" s="3" t="s">
        <v>366</v>
      </c>
      <c r="I114" s="3" t="s">
        <v>367</v>
      </c>
      <c r="J114" s="3" t="s">
        <v>227</v>
      </c>
      <c r="K114" s="3">
        <v>4</v>
      </c>
      <c r="L114" s="3">
        <v>1662</v>
      </c>
    </row>
    <row r="115" spans="1:12" ht="25.5" customHeight="1" thickBot="1">
      <c r="A115" s="31">
        <v>5</v>
      </c>
      <c r="B115" s="3" t="s">
        <v>12</v>
      </c>
      <c r="C115" s="3" t="s">
        <v>280</v>
      </c>
      <c r="D115" s="3" t="s">
        <v>281</v>
      </c>
      <c r="E115" s="3">
        <v>2</v>
      </c>
      <c r="F115" s="3" t="s">
        <v>16</v>
      </c>
      <c r="G115" s="3" t="s">
        <v>17</v>
      </c>
      <c r="H115" s="3" t="s">
        <v>368</v>
      </c>
      <c r="I115" s="3" t="s">
        <v>369</v>
      </c>
      <c r="J115" s="3" t="s">
        <v>227</v>
      </c>
      <c r="K115" s="3">
        <v>8</v>
      </c>
      <c r="L115" s="3" t="s">
        <v>282</v>
      </c>
    </row>
    <row r="116" spans="1:12" ht="25.5" customHeight="1" thickBot="1">
      <c r="A116" s="4">
        <v>6</v>
      </c>
      <c r="B116" s="4" t="s">
        <v>12</v>
      </c>
      <c r="C116" s="4" t="s">
        <v>225</v>
      </c>
      <c r="D116" s="4" t="s">
        <v>47</v>
      </c>
      <c r="E116" s="4">
        <v>81</v>
      </c>
      <c r="F116" s="4" t="s">
        <v>16</v>
      </c>
      <c r="G116" s="4" t="s">
        <v>17</v>
      </c>
      <c r="H116" s="4" t="s">
        <v>226</v>
      </c>
      <c r="I116" s="6" t="s">
        <v>357</v>
      </c>
      <c r="J116" s="19" t="s">
        <v>227</v>
      </c>
      <c r="K116" s="4">
        <v>24</v>
      </c>
      <c r="L116" s="31">
        <v>50</v>
      </c>
    </row>
    <row r="117" spans="1:12" ht="25.5" customHeight="1" thickBot="1">
      <c r="A117" s="31"/>
      <c r="B117" s="3"/>
      <c r="C117" s="3"/>
      <c r="D117" s="3"/>
      <c r="E117" s="3"/>
      <c r="F117" s="3"/>
      <c r="G117" s="3"/>
      <c r="H117" s="3"/>
      <c r="I117" s="38"/>
      <c r="J117" s="37"/>
      <c r="K117" s="14" t="s">
        <v>269</v>
      </c>
      <c r="L117" s="14">
        <v>30108</v>
      </c>
    </row>
    <row r="118" spans="1:12" ht="15.75">
      <c r="A118" s="2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.75">
      <c r="A119" s="22" t="s">
        <v>283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.75">
      <c r="A120" s="49" t="s">
        <v>398</v>
      </c>
      <c r="B120" s="49"/>
      <c r="C120" s="49"/>
      <c r="D120" s="49"/>
      <c r="E120" s="49"/>
      <c r="F120" s="49"/>
      <c r="G120" s="49"/>
      <c r="H120" s="49"/>
      <c r="I120" s="49"/>
      <c r="J120" s="17"/>
      <c r="K120" s="17"/>
      <c r="L120" s="17"/>
    </row>
    <row r="121" spans="1:12" ht="23.25" customHeight="1" thickBot="1">
      <c r="A121" s="24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.75" thickBot="1">
      <c r="A122" s="42" t="s">
        <v>284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54"/>
    </row>
    <row r="123" spans="1:12" ht="15.75" thickBot="1">
      <c r="A123" s="68" t="s">
        <v>1</v>
      </c>
      <c r="B123" s="55" t="s">
        <v>2</v>
      </c>
      <c r="C123" s="55" t="s">
        <v>3</v>
      </c>
      <c r="D123" s="55" t="s">
        <v>4</v>
      </c>
      <c r="E123" s="55" t="s">
        <v>5</v>
      </c>
      <c r="F123" s="55" t="s">
        <v>6</v>
      </c>
      <c r="G123" s="55" t="s">
        <v>7</v>
      </c>
      <c r="H123" s="55" t="s">
        <v>358</v>
      </c>
      <c r="I123" s="55" t="s">
        <v>9</v>
      </c>
      <c r="J123" s="55" t="s">
        <v>10</v>
      </c>
      <c r="K123" s="55" t="s">
        <v>11</v>
      </c>
      <c r="L123" s="68" t="s">
        <v>394</v>
      </c>
    </row>
    <row r="124" spans="1:12" ht="21" customHeight="1" thickBot="1">
      <c r="A124" s="69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69"/>
    </row>
    <row r="125" spans="1:12" ht="63" customHeight="1" thickBot="1">
      <c r="A125" s="27">
        <v>1</v>
      </c>
      <c r="B125" s="27" t="s">
        <v>284</v>
      </c>
      <c r="C125" s="27" t="s">
        <v>287</v>
      </c>
      <c r="D125" s="27" t="s">
        <v>14</v>
      </c>
      <c r="E125" s="27">
        <v>29</v>
      </c>
      <c r="F125" s="27" t="s">
        <v>16</v>
      </c>
      <c r="G125" s="27" t="s">
        <v>17</v>
      </c>
      <c r="H125" s="27" t="s">
        <v>285</v>
      </c>
      <c r="I125" s="27" t="s">
        <v>286</v>
      </c>
      <c r="J125" s="27" t="s">
        <v>20</v>
      </c>
      <c r="K125" s="26">
        <v>6</v>
      </c>
      <c r="L125" s="26">
        <v>6720</v>
      </c>
    </row>
    <row r="126" spans="1:12" ht="21" customHeight="1" thickBot="1">
      <c r="A126" s="27">
        <v>2</v>
      </c>
      <c r="B126" s="27" t="s">
        <v>284</v>
      </c>
      <c r="C126" s="27" t="s">
        <v>287</v>
      </c>
      <c r="D126" s="27" t="s">
        <v>288</v>
      </c>
      <c r="E126" s="27">
        <v>10</v>
      </c>
      <c r="F126" s="27" t="s">
        <v>16</v>
      </c>
      <c r="G126" s="27" t="s">
        <v>17</v>
      </c>
      <c r="H126" s="27" t="s">
        <v>289</v>
      </c>
      <c r="I126" s="27" t="s">
        <v>290</v>
      </c>
      <c r="J126" s="27" t="s">
        <v>20</v>
      </c>
      <c r="K126" s="26">
        <v>6</v>
      </c>
      <c r="L126" s="26">
        <v>900</v>
      </c>
    </row>
    <row r="127" spans="1:12" ht="21" customHeight="1" thickBot="1">
      <c r="A127" s="27">
        <v>3</v>
      </c>
      <c r="B127" s="27" t="s">
        <v>284</v>
      </c>
      <c r="C127" s="27" t="s">
        <v>291</v>
      </c>
      <c r="D127" s="27" t="s">
        <v>292</v>
      </c>
      <c r="E127" s="27">
        <v>16</v>
      </c>
      <c r="F127" s="27" t="s">
        <v>16</v>
      </c>
      <c r="G127" s="27" t="s">
        <v>17</v>
      </c>
      <c r="H127" s="27" t="s">
        <v>293</v>
      </c>
      <c r="I127" s="27" t="s">
        <v>294</v>
      </c>
      <c r="J127" s="27" t="s">
        <v>20</v>
      </c>
      <c r="K127" s="26">
        <v>6</v>
      </c>
      <c r="L127" s="26">
        <v>9400</v>
      </c>
    </row>
    <row r="128" spans="1:12" ht="21" customHeight="1" thickBot="1">
      <c r="A128" s="27">
        <v>4</v>
      </c>
      <c r="B128" s="27" t="s">
        <v>284</v>
      </c>
      <c r="C128" s="27" t="s">
        <v>291</v>
      </c>
      <c r="D128" s="27" t="s">
        <v>88</v>
      </c>
      <c r="E128" s="27"/>
      <c r="F128" s="27" t="s">
        <v>295</v>
      </c>
      <c r="G128" s="27" t="s">
        <v>17</v>
      </c>
      <c r="H128" s="27" t="s">
        <v>296</v>
      </c>
      <c r="I128" s="27" t="s">
        <v>297</v>
      </c>
      <c r="J128" s="27" t="s">
        <v>20</v>
      </c>
      <c r="K128" s="26">
        <v>17</v>
      </c>
      <c r="L128" s="26">
        <v>7000</v>
      </c>
    </row>
    <row r="129" spans="1:12" ht="21" customHeight="1" thickBot="1">
      <c r="A129" s="27">
        <v>5</v>
      </c>
      <c r="B129" s="27" t="s">
        <v>284</v>
      </c>
      <c r="C129" s="27" t="s">
        <v>291</v>
      </c>
      <c r="D129" s="27" t="s">
        <v>88</v>
      </c>
      <c r="E129" s="27"/>
      <c r="F129" s="27" t="s">
        <v>16</v>
      </c>
      <c r="G129" s="27" t="s">
        <v>17</v>
      </c>
      <c r="H129" s="27" t="s">
        <v>298</v>
      </c>
      <c r="I129" s="27" t="s">
        <v>299</v>
      </c>
      <c r="J129" s="27" t="s">
        <v>20</v>
      </c>
      <c r="K129" s="26">
        <v>17</v>
      </c>
      <c r="L129" s="26">
        <v>12280</v>
      </c>
    </row>
    <row r="130" spans="1:12" ht="21" customHeight="1" thickBot="1">
      <c r="A130" s="27">
        <v>6</v>
      </c>
      <c r="B130" s="27" t="s">
        <v>284</v>
      </c>
      <c r="C130" s="27" t="s">
        <v>291</v>
      </c>
      <c r="D130" s="27" t="s">
        <v>74</v>
      </c>
      <c r="E130" s="27"/>
      <c r="F130" s="27" t="s">
        <v>16</v>
      </c>
      <c r="G130" s="27" t="s">
        <v>17</v>
      </c>
      <c r="H130" s="27" t="s">
        <v>300</v>
      </c>
      <c r="I130" s="27" t="s">
        <v>301</v>
      </c>
      <c r="J130" s="27" t="s">
        <v>20</v>
      </c>
      <c r="K130" s="26">
        <v>17</v>
      </c>
      <c r="L130" s="26">
        <v>13240</v>
      </c>
    </row>
    <row r="131" spans="1:12" ht="21" customHeight="1" thickBot="1">
      <c r="A131" s="27">
        <v>7</v>
      </c>
      <c r="B131" s="27" t="s">
        <v>284</v>
      </c>
      <c r="C131" s="27" t="s">
        <v>284</v>
      </c>
      <c r="D131" s="27" t="s">
        <v>14</v>
      </c>
      <c r="E131" s="27">
        <v>18</v>
      </c>
      <c r="F131" s="27" t="s">
        <v>16</v>
      </c>
      <c r="G131" s="27" t="s">
        <v>17</v>
      </c>
      <c r="H131" s="27" t="s">
        <v>302</v>
      </c>
      <c r="I131" s="27" t="s">
        <v>303</v>
      </c>
      <c r="J131" s="27" t="s">
        <v>20</v>
      </c>
      <c r="K131" s="26">
        <v>5</v>
      </c>
      <c r="L131" s="26">
        <v>11200</v>
      </c>
    </row>
    <row r="132" spans="1:12" ht="22.5" customHeight="1" thickBot="1">
      <c r="A132" s="27">
        <v>8</v>
      </c>
      <c r="B132" s="27" t="s">
        <v>284</v>
      </c>
      <c r="C132" s="27" t="s">
        <v>390</v>
      </c>
      <c r="D132" s="27" t="s">
        <v>304</v>
      </c>
      <c r="E132" s="27"/>
      <c r="F132" s="27" t="s">
        <v>305</v>
      </c>
      <c r="G132" s="27" t="s">
        <v>17</v>
      </c>
      <c r="H132" s="27" t="s">
        <v>306</v>
      </c>
      <c r="I132" s="27" t="s">
        <v>307</v>
      </c>
      <c r="J132" s="27" t="s">
        <v>221</v>
      </c>
      <c r="K132" s="26">
        <v>8</v>
      </c>
      <c r="L132" s="26">
        <v>3500</v>
      </c>
    </row>
    <row r="133" spans="1:12" ht="21" customHeight="1" thickBot="1">
      <c r="A133" s="27">
        <v>9</v>
      </c>
      <c r="B133" s="27" t="s">
        <v>284</v>
      </c>
      <c r="C133" s="27" t="s">
        <v>391</v>
      </c>
      <c r="D133" s="27" t="s">
        <v>308</v>
      </c>
      <c r="E133" s="27"/>
      <c r="F133" s="27" t="s">
        <v>16</v>
      </c>
      <c r="G133" s="27" t="s">
        <v>17</v>
      </c>
      <c r="H133" s="27" t="s">
        <v>309</v>
      </c>
      <c r="I133" s="27" t="s">
        <v>310</v>
      </c>
      <c r="J133" s="27" t="s">
        <v>221</v>
      </c>
      <c r="K133" s="26">
        <v>8</v>
      </c>
      <c r="L133" s="26">
        <v>1380</v>
      </c>
    </row>
    <row r="134" spans="1:12" ht="21" customHeight="1" thickBot="1">
      <c r="A134" s="27">
        <v>10</v>
      </c>
      <c r="B134" s="27" t="s">
        <v>284</v>
      </c>
      <c r="C134" s="27" t="s">
        <v>392</v>
      </c>
      <c r="D134" s="27" t="s">
        <v>311</v>
      </c>
      <c r="E134" s="27"/>
      <c r="F134" s="27" t="s">
        <v>305</v>
      </c>
      <c r="G134" s="27" t="s">
        <v>17</v>
      </c>
      <c r="H134" s="27" t="s">
        <v>312</v>
      </c>
      <c r="I134" s="27" t="s">
        <v>313</v>
      </c>
      <c r="J134" s="27" t="s">
        <v>221</v>
      </c>
      <c r="K134" s="26">
        <v>8</v>
      </c>
      <c r="L134" s="26">
        <v>6500</v>
      </c>
    </row>
    <row r="135" spans="1:12" ht="21" customHeight="1" thickBot="1">
      <c r="A135" s="27">
        <v>11</v>
      </c>
      <c r="B135" s="27" t="s">
        <v>284</v>
      </c>
      <c r="C135" s="27" t="s">
        <v>393</v>
      </c>
      <c r="D135" s="27" t="s">
        <v>314</v>
      </c>
      <c r="E135" s="27"/>
      <c r="F135" s="27" t="s">
        <v>16</v>
      </c>
      <c r="G135" s="27" t="s">
        <v>17</v>
      </c>
      <c r="H135" s="27" t="s">
        <v>315</v>
      </c>
      <c r="I135" s="27" t="s">
        <v>316</v>
      </c>
      <c r="J135" s="27" t="s">
        <v>221</v>
      </c>
      <c r="K135" s="26">
        <v>8</v>
      </c>
      <c r="L135" s="26">
        <v>2520</v>
      </c>
    </row>
    <row r="136" spans="1:12" ht="21" customHeight="1" thickBot="1">
      <c r="A136" s="27">
        <v>12</v>
      </c>
      <c r="B136" s="27" t="s">
        <v>284</v>
      </c>
      <c r="C136" s="27" t="s">
        <v>317</v>
      </c>
      <c r="D136" s="27" t="s">
        <v>318</v>
      </c>
      <c r="E136" s="27"/>
      <c r="F136" s="27" t="s">
        <v>16</v>
      </c>
      <c r="G136" s="27" t="s">
        <v>17</v>
      </c>
      <c r="H136" s="27" t="s">
        <v>319</v>
      </c>
      <c r="I136" s="27" t="s">
        <v>320</v>
      </c>
      <c r="J136" s="27" t="s">
        <v>221</v>
      </c>
      <c r="K136" s="26">
        <v>8</v>
      </c>
      <c r="L136" s="26">
        <v>1680</v>
      </c>
    </row>
    <row r="137" spans="1:12" ht="21" customHeight="1" thickBot="1">
      <c r="A137" s="27">
        <v>13</v>
      </c>
      <c r="B137" s="27" t="s">
        <v>284</v>
      </c>
      <c r="C137" s="27" t="s">
        <v>321</v>
      </c>
      <c r="D137" s="27" t="s">
        <v>322</v>
      </c>
      <c r="E137" s="27"/>
      <c r="F137" s="27" t="s">
        <v>16</v>
      </c>
      <c r="G137" s="27" t="s">
        <v>17</v>
      </c>
      <c r="H137" s="27" t="s">
        <v>323</v>
      </c>
      <c r="I137" s="27" t="s">
        <v>324</v>
      </c>
      <c r="J137" s="27" t="s">
        <v>221</v>
      </c>
      <c r="K137" s="26">
        <v>8</v>
      </c>
      <c r="L137" s="26">
        <v>1800</v>
      </c>
    </row>
    <row r="138" spans="1:12" ht="21" customHeight="1" thickBot="1">
      <c r="A138" s="27">
        <v>14</v>
      </c>
      <c r="B138" s="27" t="s">
        <v>284</v>
      </c>
      <c r="C138" s="27" t="s">
        <v>325</v>
      </c>
      <c r="D138" s="27" t="s">
        <v>326</v>
      </c>
      <c r="E138" s="27"/>
      <c r="F138" s="27" t="s">
        <v>16</v>
      </c>
      <c r="G138" s="27" t="s">
        <v>17</v>
      </c>
      <c r="H138" s="27" t="s">
        <v>327</v>
      </c>
      <c r="I138" s="27" t="s">
        <v>328</v>
      </c>
      <c r="J138" s="27" t="s">
        <v>221</v>
      </c>
      <c r="K138" s="26">
        <v>8</v>
      </c>
      <c r="L138" s="26">
        <v>960</v>
      </c>
    </row>
    <row r="139" spans="1:12" ht="21" customHeight="1" thickBot="1">
      <c r="A139" s="27">
        <v>15</v>
      </c>
      <c r="B139" s="27" t="s">
        <v>284</v>
      </c>
      <c r="C139" s="27" t="s">
        <v>329</v>
      </c>
      <c r="D139" s="27" t="s">
        <v>330</v>
      </c>
      <c r="E139" s="27"/>
      <c r="F139" s="27" t="s">
        <v>16</v>
      </c>
      <c r="G139" s="27" t="s">
        <v>17</v>
      </c>
      <c r="H139" s="27" t="s">
        <v>331</v>
      </c>
      <c r="I139" s="27" t="s">
        <v>332</v>
      </c>
      <c r="J139" s="27" t="s">
        <v>221</v>
      </c>
      <c r="K139" s="26">
        <v>8</v>
      </c>
      <c r="L139" s="26">
        <v>4380</v>
      </c>
    </row>
    <row r="140" spans="1:12" ht="21" customHeight="1" thickBot="1">
      <c r="A140" s="27">
        <v>16</v>
      </c>
      <c r="B140" s="27" t="s">
        <v>284</v>
      </c>
      <c r="C140" s="27" t="s">
        <v>333</v>
      </c>
      <c r="D140" s="27" t="s">
        <v>334</v>
      </c>
      <c r="E140" s="27"/>
      <c r="F140" s="27" t="s">
        <v>16</v>
      </c>
      <c r="G140" s="27" t="s">
        <v>17</v>
      </c>
      <c r="H140" s="27" t="s">
        <v>335</v>
      </c>
      <c r="I140" s="27" t="s">
        <v>336</v>
      </c>
      <c r="J140" s="27" t="s">
        <v>221</v>
      </c>
      <c r="K140" s="26">
        <v>8</v>
      </c>
      <c r="L140" s="26">
        <v>2620</v>
      </c>
    </row>
    <row r="141" spans="1:12" ht="21" customHeight="1" thickBot="1">
      <c r="A141" s="27">
        <v>17</v>
      </c>
      <c r="B141" s="27" t="s">
        <v>337</v>
      </c>
      <c r="C141" s="27" t="s">
        <v>338</v>
      </c>
      <c r="D141" s="27" t="s">
        <v>339</v>
      </c>
      <c r="E141" s="27"/>
      <c r="F141" s="27" t="s">
        <v>16</v>
      </c>
      <c r="G141" s="27" t="s">
        <v>17</v>
      </c>
      <c r="H141" s="27" t="s">
        <v>340</v>
      </c>
      <c r="I141" s="27" t="s">
        <v>341</v>
      </c>
      <c r="J141" s="27" t="s">
        <v>221</v>
      </c>
      <c r="K141" s="26">
        <v>8</v>
      </c>
      <c r="L141" s="26">
        <v>1000</v>
      </c>
    </row>
    <row r="142" spans="1:12" ht="21" customHeight="1" thickBot="1">
      <c r="A142" s="27">
        <v>18</v>
      </c>
      <c r="B142" s="27" t="s">
        <v>284</v>
      </c>
      <c r="C142" s="27" t="s">
        <v>291</v>
      </c>
      <c r="D142" s="27" t="s">
        <v>342</v>
      </c>
      <c r="E142" s="27"/>
      <c r="F142" s="27" t="s">
        <v>16</v>
      </c>
      <c r="G142" s="27" t="s">
        <v>17</v>
      </c>
      <c r="H142" s="27" t="s">
        <v>343</v>
      </c>
      <c r="I142" s="27" t="s">
        <v>344</v>
      </c>
      <c r="J142" s="27" t="s">
        <v>221</v>
      </c>
      <c r="K142" s="26">
        <v>11</v>
      </c>
      <c r="L142" s="26">
        <v>920</v>
      </c>
    </row>
    <row r="143" spans="1:12" ht="21" customHeight="1" thickBot="1">
      <c r="A143" s="27">
        <v>19</v>
      </c>
      <c r="B143" s="27" t="s">
        <v>284</v>
      </c>
      <c r="C143" s="27" t="s">
        <v>291</v>
      </c>
      <c r="D143" s="27" t="s">
        <v>345</v>
      </c>
      <c r="E143" s="27"/>
      <c r="F143" s="27" t="s">
        <v>16</v>
      </c>
      <c r="G143" s="27" t="s">
        <v>17</v>
      </c>
      <c r="H143" s="27" t="s">
        <v>346</v>
      </c>
      <c r="I143" s="27" t="s">
        <v>347</v>
      </c>
      <c r="J143" s="27" t="s">
        <v>221</v>
      </c>
      <c r="K143" s="26">
        <v>17</v>
      </c>
      <c r="L143" s="26">
        <v>760</v>
      </c>
    </row>
    <row r="144" spans="1:12" ht="15.75" thickBot="1">
      <c r="A144" s="26">
        <v>20</v>
      </c>
      <c r="B144" s="28" t="s">
        <v>284</v>
      </c>
      <c r="C144" s="28" t="s">
        <v>291</v>
      </c>
      <c r="D144" s="28" t="s">
        <v>348</v>
      </c>
      <c r="E144" s="28"/>
      <c r="F144" s="28" t="s">
        <v>16</v>
      </c>
      <c r="G144" s="28" t="s">
        <v>17</v>
      </c>
      <c r="H144" s="28" t="s">
        <v>349</v>
      </c>
      <c r="I144" s="28" t="s">
        <v>350</v>
      </c>
      <c r="J144" s="28" t="s">
        <v>221</v>
      </c>
      <c r="K144" s="28">
        <v>11</v>
      </c>
      <c r="L144" s="28">
        <v>500</v>
      </c>
    </row>
    <row r="145" spans="1:12" ht="15.75" thickBot="1">
      <c r="A145" s="26"/>
      <c r="B145" s="28"/>
      <c r="C145" s="28"/>
      <c r="D145" s="28"/>
      <c r="E145" s="28"/>
      <c r="F145" s="28"/>
      <c r="G145" s="28"/>
      <c r="H145" s="28"/>
      <c r="I145" s="28"/>
      <c r="J145" s="29"/>
      <c r="K145" s="29" t="s">
        <v>269</v>
      </c>
      <c r="L145" s="29">
        <f>SUM(L125:L144)</f>
        <v>89260</v>
      </c>
    </row>
    <row r="146" spans="1:12" ht="15.75">
      <c r="A146" s="22" t="s">
        <v>270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6.5" thickBot="1">
      <c r="A147" s="49" t="s">
        <v>402</v>
      </c>
      <c r="B147" s="49"/>
      <c r="C147" s="49"/>
      <c r="D147" s="49"/>
      <c r="E147" s="49"/>
      <c r="F147" s="49"/>
      <c r="G147" s="49"/>
      <c r="H147" s="49"/>
      <c r="I147" s="49"/>
      <c r="J147" s="17"/>
      <c r="K147" s="17"/>
      <c r="L147" s="17"/>
    </row>
    <row r="148" spans="1:12" ht="31.5" customHeight="1" thickBot="1">
      <c r="A148" s="42" t="s">
        <v>351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34.5" customHeight="1">
      <c r="A149" s="44" t="s">
        <v>1</v>
      </c>
      <c r="B149" s="44" t="s">
        <v>2</v>
      </c>
      <c r="C149" s="44" t="s">
        <v>3</v>
      </c>
      <c r="D149" s="44" t="s">
        <v>4</v>
      </c>
      <c r="E149" s="44" t="s">
        <v>5</v>
      </c>
      <c r="F149" s="44" t="s">
        <v>6</v>
      </c>
      <c r="G149" s="44" t="s">
        <v>7</v>
      </c>
      <c r="H149" s="44" t="s">
        <v>8</v>
      </c>
      <c r="I149" s="44" t="s">
        <v>9</v>
      </c>
      <c r="J149" s="44" t="s">
        <v>10</v>
      </c>
      <c r="K149" s="44" t="s">
        <v>11</v>
      </c>
      <c r="L149" s="47" t="s">
        <v>394</v>
      </c>
    </row>
    <row r="150" spans="1:12" ht="15.75" customHeight="1" thickBot="1">
      <c r="A150" s="45"/>
      <c r="B150" s="45"/>
      <c r="C150" s="45"/>
      <c r="D150" s="45"/>
      <c r="E150" s="45"/>
      <c r="F150" s="45"/>
      <c r="G150" s="45"/>
      <c r="H150" s="45"/>
      <c r="I150" s="45"/>
      <c r="J150" s="46"/>
      <c r="K150" s="45"/>
      <c r="L150" s="48"/>
    </row>
    <row r="151" spans="1:12" ht="15" customHeight="1" thickBot="1">
      <c r="A151" s="12">
        <v>1</v>
      </c>
      <c r="B151" s="12" t="s">
        <v>352</v>
      </c>
      <c r="C151" s="12" t="s">
        <v>353</v>
      </c>
      <c r="D151" s="12" t="s">
        <v>17</v>
      </c>
      <c r="E151" s="12" t="s">
        <v>354</v>
      </c>
      <c r="F151" s="12" t="s">
        <v>16</v>
      </c>
      <c r="G151" s="12" t="s">
        <v>17</v>
      </c>
      <c r="H151" s="12" t="s">
        <v>355</v>
      </c>
      <c r="I151" s="12" t="str">
        <f>VLOOKUP(H151,[1]Arkusz2!AB:AI,8,0)</f>
        <v>99908548/581</v>
      </c>
      <c r="J151" s="19" t="s">
        <v>356</v>
      </c>
      <c r="K151" s="12">
        <v>53</v>
      </c>
      <c r="L151" s="13">
        <v>55000</v>
      </c>
    </row>
    <row r="152" spans="1:12" ht="16.5" customHeight="1" thickBot="1">
      <c r="A152" s="40"/>
      <c r="B152" s="3"/>
      <c r="C152" s="3"/>
      <c r="D152" s="3"/>
      <c r="E152" s="3"/>
      <c r="F152" s="3"/>
      <c r="G152" s="3"/>
      <c r="H152" s="3"/>
      <c r="I152" s="30"/>
      <c r="J152" s="39"/>
      <c r="K152" s="14" t="s">
        <v>269</v>
      </c>
      <c r="L152" s="14">
        <f>L151</f>
        <v>55000</v>
      </c>
    </row>
    <row r="153" spans="1:12" ht="26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8.75" customHeight="1">
      <c r="A154" s="17"/>
      <c r="B154" s="18" t="s">
        <v>276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.75">
      <c r="A155" s="17"/>
      <c r="B155" s="49" t="s">
        <v>395</v>
      </c>
      <c r="C155" s="49"/>
      <c r="D155" s="49"/>
      <c r="E155" s="49"/>
      <c r="F155" s="49"/>
      <c r="G155" s="49"/>
      <c r="H155" s="49"/>
      <c r="I155" s="49"/>
      <c r="J155" s="49"/>
      <c r="K155" s="17"/>
      <c r="L155" s="17"/>
    </row>
    <row r="157" spans="1:12" ht="15.75">
      <c r="I157" s="41"/>
    </row>
    <row r="158" spans="1:12" ht="15.75">
      <c r="I158" s="41"/>
    </row>
    <row r="159" spans="1:12" ht="15.75">
      <c r="I159" s="41"/>
    </row>
    <row r="160" spans="1:12">
      <c r="J160" s="17"/>
      <c r="K160" s="17"/>
      <c r="L160" s="17"/>
    </row>
    <row r="161" spans="1:12" ht="15.75">
      <c r="A161" s="2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</sheetData>
  <mergeCells count="86">
    <mergeCell ref="L3:L5"/>
    <mergeCell ref="L70:L71"/>
    <mergeCell ref="L99:L100"/>
    <mergeCell ref="L108:L110"/>
    <mergeCell ref="L123:L124"/>
    <mergeCell ref="G123:G124"/>
    <mergeCell ref="H123:H124"/>
    <mergeCell ref="I123:I124"/>
    <mergeCell ref="K108:K110"/>
    <mergeCell ref="A94:F94"/>
    <mergeCell ref="A123:A124"/>
    <mergeCell ref="A120:I120"/>
    <mergeCell ref="C123:C124"/>
    <mergeCell ref="D123:D124"/>
    <mergeCell ref="E123:E124"/>
    <mergeCell ref="F123:F124"/>
    <mergeCell ref="C108:C110"/>
    <mergeCell ref="A108:A110"/>
    <mergeCell ref="J108:J110"/>
    <mergeCell ref="H99:H100"/>
    <mergeCell ref="D99:D100"/>
    <mergeCell ref="E99:E100"/>
    <mergeCell ref="A105:I105"/>
    <mergeCell ref="A107:L107"/>
    <mergeCell ref="J99:J100"/>
    <mergeCell ref="A1:L1"/>
    <mergeCell ref="J123:J124"/>
    <mergeCell ref="K123:K124"/>
    <mergeCell ref="K99:K100"/>
    <mergeCell ref="H70:H71"/>
    <mergeCell ref="I70:I71"/>
    <mergeCell ref="J70:J71"/>
    <mergeCell ref="K70:K71"/>
    <mergeCell ref="A98:L98"/>
    <mergeCell ref="A99:A100"/>
    <mergeCell ref="B99:B100"/>
    <mergeCell ref="A2:L2"/>
    <mergeCell ref="A3:A5"/>
    <mergeCell ref="B3:B5"/>
    <mergeCell ref="C3:C5"/>
    <mergeCell ref="B108:B110"/>
    <mergeCell ref="I3:I5"/>
    <mergeCell ref="J3:J5"/>
    <mergeCell ref="K3:K5"/>
    <mergeCell ref="A70:A71"/>
    <mergeCell ref="B66:L66"/>
    <mergeCell ref="B70:B71"/>
    <mergeCell ref="C70:C71"/>
    <mergeCell ref="D70:D71"/>
    <mergeCell ref="E70:E71"/>
    <mergeCell ref="F70:F71"/>
    <mergeCell ref="G70:G71"/>
    <mergeCell ref="D3:D5"/>
    <mergeCell ref="E3:E5"/>
    <mergeCell ref="F3:F5"/>
    <mergeCell ref="G3:G5"/>
    <mergeCell ref="H3:H5"/>
    <mergeCell ref="B155:J155"/>
    <mergeCell ref="A69:L69"/>
    <mergeCell ref="C99:C100"/>
    <mergeCell ref="A147:I147"/>
    <mergeCell ref="D108:D110"/>
    <mergeCell ref="A122:L122"/>
    <mergeCell ref="B123:B124"/>
    <mergeCell ref="E108:E110"/>
    <mergeCell ref="F108:F110"/>
    <mergeCell ref="G108:G110"/>
    <mergeCell ref="H108:H110"/>
    <mergeCell ref="I108:I110"/>
    <mergeCell ref="I99:I100"/>
    <mergeCell ref="A96:I96"/>
    <mergeCell ref="F99:F100"/>
    <mergeCell ref="G99:G100"/>
    <mergeCell ref="A148:L148"/>
    <mergeCell ref="B149:B150"/>
    <mergeCell ref="F149:F150"/>
    <mergeCell ref="D149:D150"/>
    <mergeCell ref="E149:E150"/>
    <mergeCell ref="J149:J150"/>
    <mergeCell ref="I149:I150"/>
    <mergeCell ref="A149:A150"/>
    <mergeCell ref="L149:L150"/>
    <mergeCell ref="C149:C150"/>
    <mergeCell ref="H149:H150"/>
    <mergeCell ref="G149:G150"/>
    <mergeCell ref="K149:K150"/>
  </mergeCells>
  <phoneticPr fontId="4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Szymczak Tomasz [PGE Obrót O. Łódź]</dc:creator>
  <cp:lastModifiedBy>Gość 1</cp:lastModifiedBy>
  <cp:lastPrinted>2021-04-22T13:02:18Z</cp:lastPrinted>
  <dcterms:created xsi:type="dcterms:W3CDTF">2019-02-26T08:36:04Z</dcterms:created>
  <dcterms:modified xsi:type="dcterms:W3CDTF">2021-04-22T14:14:26Z</dcterms:modified>
</cp:coreProperties>
</file>